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2240" windowHeight="7305" activeTab="1"/>
  </bookViews>
  <sheets>
    <sheet name="Grupos" sheetId="1" r:id="rId1"/>
    <sheet name="Representantes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7" i="1"/>
  <c r="E7"/>
  <c r="G8"/>
  <c r="G9"/>
  <c r="F8"/>
  <c r="E8"/>
  <c r="S13"/>
  <c r="S14"/>
  <c r="A10"/>
  <c r="F9"/>
  <c r="E9"/>
  <c r="G202"/>
  <c r="H202"/>
  <c r="I202"/>
  <c r="J202"/>
  <c r="K202"/>
  <c r="L202"/>
  <c r="M202"/>
  <c r="N202"/>
  <c r="O202"/>
  <c r="P202"/>
  <c r="Q202"/>
  <c r="R202"/>
  <c r="G203"/>
  <c r="H203"/>
  <c r="I203"/>
  <c r="J203"/>
  <c r="K203"/>
  <c r="L203"/>
  <c r="M203"/>
  <c r="N203"/>
  <c r="O203"/>
  <c r="P203"/>
  <c r="Q203"/>
  <c r="R203"/>
  <c r="G204"/>
  <c r="H204"/>
  <c r="I204"/>
  <c r="J204"/>
  <c r="K204"/>
  <c r="L204"/>
  <c r="M204"/>
  <c r="N204"/>
  <c r="O204"/>
  <c r="P204"/>
  <c r="Q204"/>
  <c r="R204"/>
  <c r="F202"/>
  <c r="F203"/>
  <c r="F204"/>
  <c r="E203"/>
  <c r="E204"/>
  <c r="E202"/>
  <c r="H13"/>
  <c r="I13" s="1"/>
  <c r="J13" s="1"/>
  <c r="K13" s="1"/>
  <c r="L13" s="1"/>
  <c r="M13" s="1"/>
  <c r="N13" s="1"/>
  <c r="O13" s="1"/>
  <c r="P13" s="1"/>
  <c r="Q13" s="1"/>
  <c r="R13" s="1"/>
  <c r="G13"/>
  <c r="F13"/>
  <c r="B137"/>
  <c r="B129"/>
  <c r="B119"/>
  <c r="B108"/>
  <c r="B96"/>
  <c r="B84"/>
  <c r="B52"/>
  <c r="B41"/>
  <c r="B25"/>
  <c r="A198"/>
  <c r="A199" s="1"/>
  <c r="A200" s="1"/>
  <c r="B193" s="1"/>
  <c r="A197"/>
  <c r="A188"/>
  <c r="A189" s="1"/>
  <c r="A190" s="1"/>
  <c r="A191" s="1"/>
  <c r="B183" s="1"/>
  <c r="A187"/>
  <c r="A175"/>
  <c r="A176" s="1"/>
  <c r="A177" s="1"/>
  <c r="A178" s="1"/>
  <c r="A179" s="1"/>
  <c r="A180" s="1"/>
  <c r="A181" s="1"/>
  <c r="B171" s="1"/>
  <c r="A164"/>
  <c r="A165" s="1"/>
  <c r="A166" s="1"/>
  <c r="A167" s="1"/>
  <c r="A168" s="1"/>
  <c r="A169" s="1"/>
  <c r="B160" s="1"/>
  <c r="A151"/>
  <c r="A152" s="1"/>
  <c r="A153" s="1"/>
  <c r="A154" s="1"/>
  <c r="A155" s="1"/>
  <c r="A156" s="1"/>
  <c r="A157" s="1"/>
  <c r="A158" s="1"/>
  <c r="B146" s="1"/>
  <c r="A150"/>
  <c r="A89"/>
  <c r="A90" s="1"/>
  <c r="A91" s="1"/>
  <c r="A92" s="1"/>
  <c r="A93" s="1"/>
  <c r="A94" s="1"/>
  <c r="A88"/>
  <c r="A77"/>
  <c r="A78" s="1"/>
  <c r="A79" s="1"/>
  <c r="A80" s="1"/>
  <c r="A81" s="1"/>
  <c r="A82" s="1"/>
  <c r="B73" s="1"/>
  <c r="A67"/>
  <c r="A68" s="1"/>
  <c r="A69" s="1"/>
  <c r="A70" s="1"/>
  <c r="A71" s="1"/>
  <c r="B63" s="1"/>
  <c r="A56"/>
  <c r="A57" s="1"/>
  <c r="A58" s="1"/>
  <c r="A59" s="1"/>
  <c r="A60" s="1"/>
  <c r="A61" s="1"/>
  <c r="A45"/>
  <c r="A46" s="1"/>
  <c r="A47" s="1"/>
  <c r="A48" s="1"/>
  <c r="A49" s="1"/>
  <c r="A50" s="1"/>
  <c r="A42"/>
  <c r="A29"/>
  <c r="A30" s="1"/>
  <c r="A31" s="1"/>
  <c r="A32" s="1"/>
  <c r="A33" s="1"/>
  <c r="A34" s="1"/>
  <c r="A35" s="1"/>
  <c r="A36" s="1"/>
  <c r="A37" s="1"/>
  <c r="A16"/>
  <c r="A17" s="1"/>
  <c r="A18" s="1"/>
  <c r="A19" s="1"/>
  <c r="A20" s="1"/>
  <c r="A21" s="1"/>
  <c r="A22" s="1"/>
  <c r="A23" s="1"/>
  <c r="A11" s="1"/>
  <c r="A25" s="1"/>
  <c r="A15"/>
  <c r="B11" l="1"/>
  <c r="A41"/>
  <c r="A52" s="1"/>
  <c r="A63" s="1"/>
  <c r="A73" s="1"/>
  <c r="A84" s="1"/>
  <c r="A96" s="1"/>
  <c r="A108" s="1"/>
  <c r="A119" s="1"/>
  <c r="A129" s="1"/>
  <c r="A137" s="1"/>
  <c r="A146" s="1"/>
  <c r="A160" s="1"/>
  <c r="A171" s="1"/>
  <c r="A183" s="1"/>
  <c r="A193" s="1"/>
</calcChain>
</file>

<file path=xl/sharedStrings.xml><?xml version="1.0" encoding="utf-8"?>
<sst xmlns="http://schemas.openxmlformats.org/spreadsheetml/2006/main" count="332" uniqueCount="195">
  <si>
    <t>Alessandra Moreira</t>
  </si>
  <si>
    <t xml:space="preserve">Ana Livia Pereira Rodrigues </t>
  </si>
  <si>
    <t xml:space="preserve">Carlos Alberto Borsezi </t>
  </si>
  <si>
    <t>7626711196 </t>
  </si>
  <si>
    <t>Denis Rocha Lopes   </t>
  </si>
  <si>
    <t>Everton De Oliveira Sobral </t>
  </si>
  <si>
    <t>Raymundo Feitosa Neto </t>
  </si>
  <si>
    <t>7626704333 </t>
  </si>
  <si>
    <t xml:space="preserve">Ricardo Alexandre Dias Da Silva </t>
  </si>
  <si>
    <t xml:space="preserve">Larissa Moura Santos </t>
  </si>
  <si>
    <t>Marcelo Alves Braga </t>
  </si>
  <si>
    <t xml:space="preserve">Ana Cristina Dias Da Silva   </t>
  </si>
  <si>
    <t>RA</t>
  </si>
  <si>
    <t>Participantes</t>
  </si>
  <si>
    <t>série</t>
  </si>
  <si>
    <t>Rep.:</t>
  </si>
  <si>
    <t>diass2004@ig.com.br</t>
  </si>
  <si>
    <t>Grupo 1:</t>
  </si>
  <si>
    <t>Disciplina:</t>
  </si>
  <si>
    <t>séries:</t>
  </si>
  <si>
    <t>curso:</t>
  </si>
  <si>
    <t>Tecnólogo de Logística</t>
  </si>
  <si>
    <t>3ª e 4ª</t>
  </si>
  <si>
    <t>sala:</t>
  </si>
  <si>
    <t>Semestre:</t>
  </si>
  <si>
    <t>2º semestre de 2014</t>
  </si>
  <si>
    <t>Ricardo Foster</t>
  </si>
  <si>
    <t xml:space="preserve">PROINTER IV </t>
  </si>
  <si>
    <t>Professor orientador:</t>
  </si>
  <si>
    <t>Grupo 2:</t>
  </si>
  <si>
    <t>Patrick Machado da Silva</t>
  </si>
  <si>
    <t>Alexsandro Silva</t>
  </si>
  <si>
    <t>Ana Paula Leandra</t>
  </si>
  <si>
    <t>Claudia Pires</t>
  </si>
  <si>
    <t xml:space="preserve">Erick dos Santos Soto </t>
  </si>
  <si>
    <t xml:space="preserve">Isabel Cristina F. Paim </t>
  </si>
  <si>
    <t xml:space="preserve">Jéssica Pereira Nascimento </t>
  </si>
  <si>
    <t>Juliana Camargo Moreira</t>
  </si>
  <si>
    <t>Pamela Silveira Soto</t>
  </si>
  <si>
    <t>Tatiane Sabino</t>
  </si>
  <si>
    <t>William Amorim Ferreira Dias</t>
  </si>
  <si>
    <t>patricktiop@yahoo.com.br</t>
  </si>
  <si>
    <t>Sabrina Ribeiro de Moura</t>
  </si>
  <si>
    <t>Tema:</t>
  </si>
  <si>
    <t>Ingresso/ampliação no mercado Internacional</t>
  </si>
  <si>
    <t>Gean Sousa Rocha</t>
  </si>
  <si>
    <t>Karine Teles Vieira</t>
  </si>
  <si>
    <t>Lion Antonio Braghin</t>
  </si>
  <si>
    <t>Maria Cicera Da Silva De Andrade</t>
  </si>
  <si>
    <t>Natanael de Matos Lisboa</t>
  </si>
  <si>
    <t>Rafael Luciano Da Silva</t>
  </si>
  <si>
    <t>Sthefany Santana Passos</t>
  </si>
  <si>
    <t>Grupo 3</t>
  </si>
  <si>
    <t>Carlos Alves da Silva Junior</t>
  </si>
  <si>
    <t>Carlos Lima Muniz</t>
  </si>
  <si>
    <t>Caroline Aparecida Santos Souza</t>
  </si>
  <si>
    <t>Fernando de Abreu Moreira</t>
  </si>
  <si>
    <t>Marcela Rodrigues Bosso</t>
  </si>
  <si>
    <t>Sandra Maria Dos Santos</t>
  </si>
  <si>
    <t>Tiago Fernando Kondor</t>
  </si>
  <si>
    <t>Grupo 4</t>
  </si>
  <si>
    <t>Grupo 5</t>
  </si>
  <si>
    <t>Anailda Santos Da Silva</t>
  </si>
  <si>
    <t>Claudia Verissimo Cardoso</t>
  </si>
  <si>
    <t>Paulo Sergio Da Silva Santos</t>
  </si>
  <si>
    <t>Rodrigo Pereira De Carvalho</t>
  </si>
  <si>
    <t>Romulo Abreu Dos Santos</t>
  </si>
  <si>
    <t>Lindomar Costa</t>
  </si>
  <si>
    <t>Grupo 6</t>
  </si>
  <si>
    <t>Alisson Neris Da Silva</t>
  </si>
  <si>
    <t>Denis Augusto Pereira Ribeiro</t>
  </si>
  <si>
    <t>Mariana da Silva Cardoso</t>
  </si>
  <si>
    <t>Natalia de Oliveira Curti</t>
  </si>
  <si>
    <t>Rafael Davi Silva Almeida</t>
  </si>
  <si>
    <t>Robson Calisto De Amorim</t>
  </si>
  <si>
    <t>Silas Gomes Da Silva</t>
  </si>
  <si>
    <t xml:space="preserve">Grupo 7 </t>
  </si>
  <si>
    <t>Bruno Motta Stavny</t>
  </si>
  <si>
    <t>Emerson De Oliveira Andrade</t>
  </si>
  <si>
    <t>Fabio De Oliveira Neves</t>
  </si>
  <si>
    <t>Lucas da Silva Alves</t>
  </si>
  <si>
    <t>Luciano Moreira Souza</t>
  </si>
  <si>
    <t>Marcos Nascimento Delfim</t>
  </si>
  <si>
    <t>Mauricio De Moraes</t>
  </si>
  <si>
    <t>Ricardo Pereira Da Silva</t>
  </si>
  <si>
    <t>Grupo 8</t>
  </si>
  <si>
    <t>Ana Paula Dos Santos De Laya</t>
  </si>
  <si>
    <t>Douglas Ferreira Bernardo</t>
  </si>
  <si>
    <t>Douglas Olivera Miranda</t>
  </si>
  <si>
    <t>Jaane Almeida Andrade</t>
  </si>
  <si>
    <t>Ricardo Sathler De Freitas</t>
  </si>
  <si>
    <t>Roziane Jorvino Peixoto</t>
  </si>
  <si>
    <t>Grupo 9</t>
  </si>
  <si>
    <t>Bruno Padovani Pinto</t>
  </si>
  <si>
    <t>Clebson Martim Da Silva Santos</t>
  </si>
  <si>
    <t>Fabio Scursel Souza</t>
  </si>
  <si>
    <t>Francisco Geraldo De Oliveira</t>
  </si>
  <si>
    <t>Gilberto de Sousa Alves Pereira</t>
  </si>
  <si>
    <t>Guilherme Pereira da Luz</t>
  </si>
  <si>
    <t>Grupo 10</t>
  </si>
  <si>
    <t>Marcio Do Nascimento</t>
  </si>
  <si>
    <t>Carolina Cavalcante De Oliveira</t>
  </si>
  <si>
    <t>Denis Alves Teixeira</t>
  </si>
  <si>
    <t>Fabricio Marcelino Nunes</t>
  </si>
  <si>
    <t>Marlon Marques Alves Araujo</t>
  </si>
  <si>
    <t>Mesaque Gomes Calheiros</t>
  </si>
  <si>
    <t>Michel Dos Santos Delprat</t>
  </si>
  <si>
    <t>Grupo 11</t>
  </si>
  <si>
    <t>Thaisa Benedito</t>
  </si>
  <si>
    <t>Vagner Alves Martins</t>
  </si>
  <si>
    <t>Viviane Dantas Cavalcanti</t>
  </si>
  <si>
    <t>Weslley Soares Santiago</t>
  </si>
  <si>
    <t>Grupo 12</t>
  </si>
  <si>
    <t>Gilvania Dos Santos Fernandes</t>
  </si>
  <si>
    <t>Jose Anselmo Da Silva E Silva</t>
  </si>
  <si>
    <t>Leandro Shizido Alves</t>
  </si>
  <si>
    <t>Rozeilde Dos Santos Silva</t>
  </si>
  <si>
    <t>Simeia Carvalho Dos Santos Oliveira</t>
  </si>
  <si>
    <t>Elaine Cristina Garrido Braz</t>
  </si>
  <si>
    <t>Carlos Eduardo Simões Antunes</t>
  </si>
  <si>
    <t>Clodoaldo José Dos Santos</t>
  </si>
  <si>
    <t>Flavio Jacinto De Souza</t>
  </si>
  <si>
    <t>Gilvan Gasparette Albuquerque</t>
  </si>
  <si>
    <t>Natal Benedito Onofre</t>
  </si>
  <si>
    <t>Rogerio Alexandre Feitosa Neves de Paulo</t>
  </si>
  <si>
    <t>Ronaldo De Souza Soares</t>
  </si>
  <si>
    <t>Tomas Bontempelli</t>
  </si>
  <si>
    <t>Wagner Lucio De Oliveira</t>
  </si>
  <si>
    <t>Grupo 13</t>
  </si>
  <si>
    <t>Grupo 14</t>
  </si>
  <si>
    <t>Alexsandro Duarte Silva</t>
  </si>
  <si>
    <t>Andrea O. Rocha</t>
  </si>
  <si>
    <t>Caroline Pamela Da Rocha</t>
  </si>
  <si>
    <t>Edson Da Costa Domingues</t>
  </si>
  <si>
    <t>Fabio Ibraim Clorado</t>
  </si>
  <si>
    <t>José Bertoldo Da Silva Rosa Filho</t>
  </si>
  <si>
    <t>Rafael Nunes Barbosa</t>
  </si>
  <si>
    <t>Grupo 15</t>
  </si>
  <si>
    <t>Igor Cordeiro Silva</t>
  </si>
  <si>
    <t>Jefferson Pereira Oliveira</t>
  </si>
  <si>
    <t>Ricardo do Nascimento de Sousa</t>
  </si>
  <si>
    <t>Robinson Sapio De Oliveira</t>
  </si>
  <si>
    <t>Anderson Cordeiro Alves</t>
  </si>
  <si>
    <t>Francilene Manthay Romualdo</t>
  </si>
  <si>
    <t>Jaqueline Santana De Castro Pereira</t>
  </si>
  <si>
    <t>Grupo 16</t>
  </si>
  <si>
    <t>Caio Henrique Mathias</t>
  </si>
  <si>
    <t>Jonathan Cardoso E Silva</t>
  </si>
  <si>
    <t>Jonathas Ferraz Gomes</t>
  </si>
  <si>
    <t>Renan Ferreira</t>
  </si>
  <si>
    <t>Tiago de Campos Rodrigues Liberi</t>
  </si>
  <si>
    <t>Willy Batista</t>
  </si>
  <si>
    <t>Grupo 17</t>
  </si>
  <si>
    <t>Carlos Eduardo Silva Mendonça</t>
  </si>
  <si>
    <t>Jeferson da Silva Tomazinho Mayer</t>
  </si>
  <si>
    <t>Robson Simão Mauricio</t>
  </si>
  <si>
    <t>Rodrigo De Jesus Costa</t>
  </si>
  <si>
    <t>Tarcisio Rodrigues Da Silva</t>
  </si>
  <si>
    <t>karine_t_vieira@hotmail.com</t>
  </si>
  <si>
    <t>tiago-fernando1984@hotmail.com</t>
  </si>
  <si>
    <t>claudia.verissimo09@hotmail.com</t>
  </si>
  <si>
    <t>silasgomes@hotmail.com</t>
  </si>
  <si>
    <t>marcos_mnd_sp@hotmail.com</t>
  </si>
  <si>
    <t>rozepeixoto1972@hotmail.com</t>
  </si>
  <si>
    <t>guilherme_pereira_luz@hotmail.com</t>
  </si>
  <si>
    <t>carol_carolcavalcante@hotmail.com</t>
  </si>
  <si>
    <t xml:space="preserve">vivicavalq@gmail.com </t>
  </si>
  <si>
    <t>joseanselmo82@hotmail.com</t>
  </si>
  <si>
    <t>tbontempelli@simpress.com.br</t>
  </si>
  <si>
    <t>Representante???</t>
  </si>
  <si>
    <t>anhangueralogistica21@gmail.com</t>
  </si>
  <si>
    <t>andersonsilva.evo@hotmail.com</t>
  </si>
  <si>
    <t>willy-batista@hotmail.com</t>
  </si>
  <si>
    <t>jarlogistica@hotmail.com</t>
  </si>
  <si>
    <t>Grupo</t>
  </si>
  <si>
    <t>Representante</t>
  </si>
  <si>
    <t>e-mail</t>
  </si>
  <si>
    <t>Cláudia Veríssimo Cardoso</t>
  </si>
  <si>
    <t>Silas gomes da Silva</t>
  </si>
  <si>
    <t>Carolina Cavalcante de Oliveira</t>
  </si>
  <si>
    <t>Viviani Dantas Cavalcanti</t>
  </si>
  <si>
    <t>José Anselmo da Silva</t>
  </si>
  <si>
    <t>Anderson dos Santos Silva</t>
  </si>
  <si>
    <t>Grupos</t>
  </si>
  <si>
    <t>1 a 8</t>
  </si>
  <si>
    <t>9 a 17</t>
  </si>
  <si>
    <t>Show</t>
  </si>
  <si>
    <t>Prova</t>
  </si>
  <si>
    <t>Oficial</t>
  </si>
  <si>
    <t>alunos</t>
  </si>
  <si>
    <t>PROINTER IV - Logística Internacional</t>
  </si>
  <si>
    <t>rogerio@rogeriotec.com.br</t>
  </si>
  <si>
    <t>claudia.verissimo09@gmail.com</t>
  </si>
  <si>
    <t>rafadavi.davi@hotmail.com</t>
  </si>
  <si>
    <t>pauladelaya@hotmail.com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</si>
</sst>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16]d\-mmm;@"/>
    <numFmt numFmtId="165" formatCode="#,##0.00_ ;\-#,##0.00\ 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Verdana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9"/>
      <color theme="10"/>
      <name val="Verdana"/>
      <family val="2"/>
    </font>
    <font>
      <u/>
      <sz val="9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rgb="FF00206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5">
    <xf numFmtId="0" fontId="0" fillId="0" borderId="0" xfId="0"/>
    <xf numFmtId="1" fontId="2" fillId="0" borderId="0" xfId="1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1" applyFont="1" applyAlignment="1" applyProtection="1"/>
    <xf numFmtId="0" fontId="2" fillId="0" borderId="0" xfId="0" applyFont="1" applyAlignment="1"/>
    <xf numFmtId="0" fontId="2" fillId="0" borderId="0" xfId="1" applyFont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1" applyFont="1" applyAlignment="1" applyProtection="1">
      <alignment horizontal="left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1" applyFont="1" applyAlignment="1" applyProtection="1">
      <alignment horizontal="center" vertical="center"/>
    </xf>
    <xf numFmtId="16" fontId="2" fillId="0" borderId="0" xfId="0" applyNumberFormat="1" applyFont="1"/>
    <xf numFmtId="0" fontId="1" fillId="0" borderId="0" xfId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9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1" applyAlignment="1" applyProtection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</xf>
    <xf numFmtId="0" fontId="1" fillId="0" borderId="0" xfId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" fillId="0" borderId="0" xfId="1" applyAlignment="1" applyProtection="1">
      <alignment horizontal="left"/>
    </xf>
    <xf numFmtId="0" fontId="11" fillId="0" borderId="0" xfId="0" applyFont="1" applyAlignment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ont="1" applyAlignment="1" applyProtection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" fontId="13" fillId="3" borderId="1" xfId="0" applyNumberFormat="1" applyFont="1" applyFill="1" applyBorder="1" applyAlignment="1">
      <alignment horizontal="center" vertical="center"/>
    </xf>
    <xf numFmtId="16" fontId="13" fillId="3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16" fontId="2" fillId="4" borderId="0" xfId="0" applyNumberFormat="1" applyFont="1" applyFill="1" applyBorder="1"/>
    <xf numFmtId="0" fontId="2" fillId="4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" fontId="2" fillId="3" borderId="9" xfId="0" applyNumberFormat="1" applyFont="1" applyFill="1" applyBorder="1"/>
    <xf numFmtId="0" fontId="2" fillId="2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9" xfId="0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2" borderId="12" xfId="0" applyFont="1" applyFill="1" applyBorder="1"/>
    <xf numFmtId="0" fontId="2" fillId="0" borderId="5" xfId="0" applyFont="1" applyBorder="1"/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2" fillId="0" borderId="0" xfId="2" applyNumberFormat="1" applyFont="1"/>
    <xf numFmtId="16" fontId="13" fillId="4" borderId="4" xfId="0" applyNumberFormat="1" applyFont="1" applyFill="1" applyBorder="1" applyAlignment="1">
      <alignment horizontal="center" vertical="center"/>
    </xf>
    <xf numFmtId="16" fontId="13" fillId="4" borderId="12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" fontId="16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8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2" fillId="6" borderId="9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9" xfId="0" applyFont="1" applyFill="1" applyBorder="1"/>
    <xf numFmtId="0" fontId="3" fillId="0" borderId="0" xfId="0" applyFont="1" applyAlignment="1">
      <alignment horizontal="right" vertical="center"/>
    </xf>
    <xf numFmtId="0" fontId="15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11" xfId="0" applyFont="1" applyFill="1" applyBorder="1"/>
    <xf numFmtId="0" fontId="2" fillId="7" borderId="3" xfId="0" applyFont="1" applyFill="1" applyBorder="1"/>
    <xf numFmtId="0" fontId="2" fillId="7" borderId="9" xfId="0" applyFont="1" applyFill="1" applyBorder="1" applyAlignment="1">
      <alignment horizontal="center" vertical="center"/>
    </xf>
    <xf numFmtId="9" fontId="2" fillId="7" borderId="8" xfId="3" applyFont="1" applyFill="1" applyBorder="1" applyAlignment="1">
      <alignment horizontal="center" vertical="center"/>
    </xf>
    <xf numFmtId="9" fontId="2" fillId="7" borderId="0" xfId="3" applyFont="1" applyFill="1" applyBorder="1" applyAlignment="1">
      <alignment horizontal="center" vertical="center"/>
    </xf>
    <xf numFmtId="9" fontId="2" fillId="7" borderId="9" xfId="3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Porcentagem" xfId="3" builtinId="5"/>
    <cellStyle name="Separador de milhares" xfId="2" builtinId="3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7376577454" TargetMode="External"/><Relationship Id="rId13" Type="http://schemas.openxmlformats.org/officeDocument/2006/relationships/hyperlink" Target="tel:6823478084" TargetMode="External"/><Relationship Id="rId18" Type="http://schemas.openxmlformats.org/officeDocument/2006/relationships/hyperlink" Target="mailto:guilherme_pereira_luz@hotmail.com" TargetMode="External"/><Relationship Id="rId26" Type="http://schemas.openxmlformats.org/officeDocument/2006/relationships/hyperlink" Target="mailto:jarlogistica@hotmail.com" TargetMode="External"/><Relationship Id="rId3" Type="http://schemas.openxmlformats.org/officeDocument/2006/relationships/hyperlink" Target="tel:8044765727" TargetMode="External"/><Relationship Id="rId21" Type="http://schemas.openxmlformats.org/officeDocument/2006/relationships/hyperlink" Target="mailto:joseanselmo82@hotmail.com" TargetMode="External"/><Relationship Id="rId7" Type="http://schemas.openxmlformats.org/officeDocument/2006/relationships/hyperlink" Target="tel:7376577454" TargetMode="External"/><Relationship Id="rId12" Type="http://schemas.openxmlformats.org/officeDocument/2006/relationships/hyperlink" Target="mailto:diass2004@ig.com.br" TargetMode="External"/><Relationship Id="rId17" Type="http://schemas.openxmlformats.org/officeDocument/2006/relationships/hyperlink" Target="mailto:rozepeixoto1972@hotmail.com" TargetMode="External"/><Relationship Id="rId25" Type="http://schemas.openxmlformats.org/officeDocument/2006/relationships/hyperlink" Target="mailto:willy-batista@hotmail.com" TargetMode="External"/><Relationship Id="rId2" Type="http://schemas.openxmlformats.org/officeDocument/2006/relationships/hyperlink" Target="tel:7626711196" TargetMode="External"/><Relationship Id="rId16" Type="http://schemas.openxmlformats.org/officeDocument/2006/relationships/hyperlink" Target="mailto:marcos_mnd_sp@hotmail.com" TargetMode="External"/><Relationship Id="rId20" Type="http://schemas.openxmlformats.org/officeDocument/2006/relationships/hyperlink" Target="mailto:vivicavalq@gmail.com" TargetMode="External"/><Relationship Id="rId29" Type="http://schemas.openxmlformats.org/officeDocument/2006/relationships/hyperlink" Target="mailto:pauladelaya@hotmail.com" TargetMode="External"/><Relationship Id="rId1" Type="http://schemas.openxmlformats.org/officeDocument/2006/relationships/hyperlink" Target="tel:6823478084" TargetMode="External"/><Relationship Id="rId6" Type="http://schemas.openxmlformats.org/officeDocument/2006/relationships/hyperlink" Target="tel:7632735739" TargetMode="External"/><Relationship Id="rId11" Type="http://schemas.openxmlformats.org/officeDocument/2006/relationships/hyperlink" Target="mailto:tiago-fernando1984@hotmail.com" TargetMode="External"/><Relationship Id="rId24" Type="http://schemas.openxmlformats.org/officeDocument/2006/relationships/hyperlink" Target="mailto:andersonsilva.evo@hotmail.com" TargetMode="External"/><Relationship Id="rId5" Type="http://schemas.openxmlformats.org/officeDocument/2006/relationships/hyperlink" Target="tel:7626704333" TargetMode="External"/><Relationship Id="rId15" Type="http://schemas.openxmlformats.org/officeDocument/2006/relationships/hyperlink" Target="mailto:silasgomes@hotmail.com" TargetMode="External"/><Relationship Id="rId23" Type="http://schemas.openxmlformats.org/officeDocument/2006/relationships/hyperlink" Target="mailto:anhangueralogistica21@gmail.com" TargetMode="External"/><Relationship Id="rId28" Type="http://schemas.openxmlformats.org/officeDocument/2006/relationships/hyperlink" Target="mailto:rafadavi.davi@hotmail.com" TargetMode="External"/><Relationship Id="rId10" Type="http://schemas.openxmlformats.org/officeDocument/2006/relationships/hyperlink" Target="mailto:karine_t_vieira@hotmail.com" TargetMode="External"/><Relationship Id="rId19" Type="http://schemas.openxmlformats.org/officeDocument/2006/relationships/hyperlink" Target="mailto:carol_carolcavalcante@hotmail.com" TargetMode="External"/><Relationship Id="rId4" Type="http://schemas.openxmlformats.org/officeDocument/2006/relationships/hyperlink" Target="tel:7092568045" TargetMode="External"/><Relationship Id="rId9" Type="http://schemas.openxmlformats.org/officeDocument/2006/relationships/hyperlink" Target="mailto:patricktiop@yahoo.com.br" TargetMode="External"/><Relationship Id="rId14" Type="http://schemas.openxmlformats.org/officeDocument/2006/relationships/hyperlink" Target="mailto:claudia.verissimo09@gmail.com" TargetMode="External"/><Relationship Id="rId22" Type="http://schemas.openxmlformats.org/officeDocument/2006/relationships/hyperlink" Target="mailto:tbontempelli@simpress.com.br" TargetMode="External"/><Relationship Id="rId27" Type="http://schemas.openxmlformats.org/officeDocument/2006/relationships/hyperlink" Target="mailto:rogerio@rogeriotec.com.br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s_mnd_sp@hotmail.com" TargetMode="External"/><Relationship Id="rId13" Type="http://schemas.openxmlformats.org/officeDocument/2006/relationships/hyperlink" Target="mailto:joseanselmo82@hotmail.com" TargetMode="External"/><Relationship Id="rId18" Type="http://schemas.openxmlformats.org/officeDocument/2006/relationships/hyperlink" Target="mailto:jarlogistica@hotmail.com" TargetMode="External"/><Relationship Id="rId3" Type="http://schemas.openxmlformats.org/officeDocument/2006/relationships/hyperlink" Target="mailto:patricktiop@yahoo.com.br" TargetMode="External"/><Relationship Id="rId7" Type="http://schemas.openxmlformats.org/officeDocument/2006/relationships/hyperlink" Target="mailto:silasgomes@hotmail.com" TargetMode="External"/><Relationship Id="rId12" Type="http://schemas.openxmlformats.org/officeDocument/2006/relationships/hyperlink" Target="mailto:vivicavalq@gmail.com" TargetMode="External"/><Relationship Id="rId17" Type="http://schemas.openxmlformats.org/officeDocument/2006/relationships/hyperlink" Target="mailto:willy-batista@hotmail.com" TargetMode="External"/><Relationship Id="rId2" Type="http://schemas.openxmlformats.org/officeDocument/2006/relationships/hyperlink" Target="tel:6823478084" TargetMode="External"/><Relationship Id="rId16" Type="http://schemas.openxmlformats.org/officeDocument/2006/relationships/hyperlink" Target="mailto:andersonsilva.evo@hotmail.com" TargetMode="External"/><Relationship Id="rId20" Type="http://schemas.openxmlformats.org/officeDocument/2006/relationships/hyperlink" Target="mailto:rafadavi.davi@hotmail.com" TargetMode="External"/><Relationship Id="rId1" Type="http://schemas.openxmlformats.org/officeDocument/2006/relationships/hyperlink" Target="mailto:diass2004@ig.com.br" TargetMode="External"/><Relationship Id="rId6" Type="http://schemas.openxmlformats.org/officeDocument/2006/relationships/hyperlink" Target="mailto:claudia.verissimo09@hotmail.com" TargetMode="External"/><Relationship Id="rId11" Type="http://schemas.openxmlformats.org/officeDocument/2006/relationships/hyperlink" Target="mailto:carol_carolcavalcante@hotmail.com" TargetMode="External"/><Relationship Id="rId5" Type="http://schemas.openxmlformats.org/officeDocument/2006/relationships/hyperlink" Target="mailto:tiago-fernando1984@hotmail.com" TargetMode="External"/><Relationship Id="rId15" Type="http://schemas.openxmlformats.org/officeDocument/2006/relationships/hyperlink" Target="mailto:anhangueralogistica21@gmail.com" TargetMode="External"/><Relationship Id="rId10" Type="http://schemas.openxmlformats.org/officeDocument/2006/relationships/hyperlink" Target="mailto:guilherme_pereira_luz@hotmail.com" TargetMode="External"/><Relationship Id="rId19" Type="http://schemas.openxmlformats.org/officeDocument/2006/relationships/hyperlink" Target="mailto:pauladelaya@hotmail.com" TargetMode="External"/><Relationship Id="rId4" Type="http://schemas.openxmlformats.org/officeDocument/2006/relationships/hyperlink" Target="mailto:karine_t_vieira@hotmail.com" TargetMode="External"/><Relationship Id="rId9" Type="http://schemas.openxmlformats.org/officeDocument/2006/relationships/hyperlink" Target="mailto:rozepeixoto1972@hotmail.com" TargetMode="External"/><Relationship Id="rId14" Type="http://schemas.openxmlformats.org/officeDocument/2006/relationships/hyperlink" Target="mailto:tbontempelli@simpres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4"/>
  <sheetViews>
    <sheetView topLeftCell="C174" workbookViewId="0">
      <selection activeCell="C194" sqref="C194"/>
    </sheetView>
  </sheetViews>
  <sheetFormatPr defaultRowHeight="12.75"/>
  <cols>
    <col min="1" max="2" width="5.5703125" style="2" customWidth="1"/>
    <col min="3" max="3" width="34.140625" style="2" customWidth="1"/>
    <col min="4" max="4" width="51.85546875" style="4" customWidth="1"/>
    <col min="5" max="5" width="8.7109375" style="2" customWidth="1"/>
    <col min="6" max="18" width="8.7109375" style="4" customWidth="1"/>
    <col min="19" max="16384" width="9.140625" style="4"/>
  </cols>
  <sheetData>
    <row r="1" spans="1:20">
      <c r="D1" s="3" t="s">
        <v>27</v>
      </c>
    </row>
    <row r="2" spans="1:20">
      <c r="C2" s="11" t="s">
        <v>18</v>
      </c>
      <c r="D2" s="4" t="s">
        <v>190</v>
      </c>
    </row>
    <row r="3" spans="1:20">
      <c r="C3" s="11" t="s">
        <v>20</v>
      </c>
      <c r="D3" s="4" t="s">
        <v>21</v>
      </c>
    </row>
    <row r="4" spans="1:20">
      <c r="C4" s="11" t="s">
        <v>19</v>
      </c>
      <c r="D4" s="4" t="s">
        <v>22</v>
      </c>
    </row>
    <row r="5" spans="1:20" ht="13.5" thickBot="1">
      <c r="C5" s="11" t="s">
        <v>23</v>
      </c>
      <c r="D5" s="12">
        <v>42</v>
      </c>
    </row>
    <row r="6" spans="1:20" ht="13.5" thickBot="1">
      <c r="C6" s="11" t="s">
        <v>24</v>
      </c>
      <c r="D6" s="4" t="s">
        <v>25</v>
      </c>
      <c r="E6" s="93"/>
      <c r="F6" s="94"/>
      <c r="G6" s="95"/>
    </row>
    <row r="7" spans="1:20" ht="13.5" thickBot="1">
      <c r="C7" s="11" t="s">
        <v>28</v>
      </c>
      <c r="D7" s="92" t="s">
        <v>26</v>
      </c>
      <c r="E7" s="103" t="str">
        <f>E12</f>
        <v>1 a 8</v>
      </c>
      <c r="F7" s="104" t="str">
        <f>F12</f>
        <v>9 a 17</v>
      </c>
      <c r="G7" s="96" t="s">
        <v>189</v>
      </c>
    </row>
    <row r="8" spans="1:20">
      <c r="C8" s="91" t="s">
        <v>43</v>
      </c>
      <c r="D8" s="79" t="s">
        <v>44</v>
      </c>
      <c r="E8" s="97">
        <f>E9/$A$10</f>
        <v>0.52066115702479343</v>
      </c>
      <c r="F8" s="98">
        <f>F9/$A$10</f>
        <v>0.47933884297520662</v>
      </c>
      <c r="G8" s="99">
        <f>G9/$A$10</f>
        <v>1</v>
      </c>
      <c r="Q8" s="37" t="s">
        <v>184</v>
      </c>
      <c r="R8" s="36" t="s">
        <v>184</v>
      </c>
    </row>
    <row r="9" spans="1:20" ht="13.5" thickBot="1">
      <c r="C9" s="4"/>
      <c r="E9" s="100">
        <f>A96</f>
        <v>63</v>
      </c>
      <c r="F9" s="101">
        <f>A193-E9</f>
        <v>58</v>
      </c>
      <c r="G9" s="102">
        <f>A10</f>
        <v>121</v>
      </c>
      <c r="Q9" s="52" t="s">
        <v>186</v>
      </c>
      <c r="R9" s="53" t="s">
        <v>186</v>
      </c>
    </row>
    <row r="10" spans="1:20">
      <c r="A10" s="48">
        <f>A193</f>
        <v>121</v>
      </c>
      <c r="C10" s="4"/>
      <c r="E10" s="54">
        <v>1</v>
      </c>
      <c r="F10" s="55">
        <v>2</v>
      </c>
      <c r="G10" s="55">
        <v>3</v>
      </c>
      <c r="H10" s="55">
        <v>4</v>
      </c>
      <c r="I10" s="55">
        <v>5</v>
      </c>
      <c r="J10" s="55">
        <v>6</v>
      </c>
      <c r="K10" s="55">
        <v>7</v>
      </c>
      <c r="L10" s="55">
        <v>8</v>
      </c>
      <c r="M10" s="55">
        <v>9</v>
      </c>
      <c r="N10" s="55">
        <v>10</v>
      </c>
      <c r="O10" s="55">
        <v>11</v>
      </c>
      <c r="P10" s="55">
        <v>12</v>
      </c>
      <c r="Q10" s="59">
        <v>13</v>
      </c>
      <c r="R10" s="60">
        <v>14</v>
      </c>
    </row>
    <row r="11" spans="1:20">
      <c r="A11" s="49">
        <f>A23</f>
        <v>10</v>
      </c>
      <c r="B11" s="49">
        <f>A23</f>
        <v>10</v>
      </c>
      <c r="C11" s="50" t="s">
        <v>17</v>
      </c>
      <c r="D11" s="51"/>
      <c r="E11" s="74" t="s">
        <v>183</v>
      </c>
      <c r="F11" s="75" t="s">
        <v>183</v>
      </c>
      <c r="G11" s="75" t="s">
        <v>183</v>
      </c>
      <c r="H11" s="75" t="s">
        <v>183</v>
      </c>
      <c r="I11" s="75" t="s">
        <v>183</v>
      </c>
      <c r="J11" s="75" t="s">
        <v>183</v>
      </c>
      <c r="K11" s="75" t="s">
        <v>183</v>
      </c>
      <c r="L11" s="75" t="s">
        <v>183</v>
      </c>
      <c r="M11" s="75" t="s">
        <v>183</v>
      </c>
      <c r="N11" s="75" t="s">
        <v>183</v>
      </c>
      <c r="O11" s="75" t="s">
        <v>183</v>
      </c>
      <c r="P11" s="75" t="s">
        <v>183</v>
      </c>
      <c r="Q11" s="61" t="s">
        <v>183</v>
      </c>
      <c r="R11" s="62" t="s">
        <v>183</v>
      </c>
      <c r="S11" s="79" t="s">
        <v>187</v>
      </c>
    </row>
    <row r="12" spans="1:20" ht="13.5" thickBot="1">
      <c r="A12" s="2" t="s">
        <v>15</v>
      </c>
      <c r="C12" s="20" t="s">
        <v>1</v>
      </c>
      <c r="D12" s="13" t="s">
        <v>16</v>
      </c>
      <c r="E12" s="56" t="s">
        <v>184</v>
      </c>
      <c r="F12" s="57" t="s">
        <v>185</v>
      </c>
      <c r="G12" s="58" t="s">
        <v>184</v>
      </c>
      <c r="H12" s="57" t="s">
        <v>185</v>
      </c>
      <c r="I12" s="58" t="s">
        <v>184</v>
      </c>
      <c r="J12" s="57" t="s">
        <v>185</v>
      </c>
      <c r="K12" s="58" t="s">
        <v>184</v>
      </c>
      <c r="L12" s="57" t="s">
        <v>185</v>
      </c>
      <c r="M12" s="58" t="s">
        <v>184</v>
      </c>
      <c r="N12" s="57" t="s">
        <v>185</v>
      </c>
      <c r="O12" s="58" t="s">
        <v>184</v>
      </c>
      <c r="P12" s="57" t="s">
        <v>185</v>
      </c>
      <c r="Q12" s="63" t="s">
        <v>184</v>
      </c>
      <c r="R12" s="64" t="s">
        <v>185</v>
      </c>
      <c r="S12" s="80" t="s">
        <v>188</v>
      </c>
      <c r="T12" s="14"/>
    </row>
    <row r="13" spans="1:20" ht="13.5" thickBot="1">
      <c r="B13" s="3" t="s">
        <v>14</v>
      </c>
      <c r="C13" s="3" t="s">
        <v>12</v>
      </c>
      <c r="D13" s="5" t="s">
        <v>13</v>
      </c>
      <c r="E13" s="77">
        <v>41877</v>
      </c>
      <c r="F13" s="78">
        <f t="shared" ref="F13:S13" si="0">E13+7</f>
        <v>41884</v>
      </c>
      <c r="G13" s="78">
        <f t="shared" si="0"/>
        <v>41891</v>
      </c>
      <c r="H13" s="78">
        <f t="shared" si="0"/>
        <v>41898</v>
      </c>
      <c r="I13" s="78">
        <f t="shared" si="0"/>
        <v>41905</v>
      </c>
      <c r="J13" s="78">
        <f t="shared" si="0"/>
        <v>41912</v>
      </c>
      <c r="K13" s="78">
        <f t="shared" si="0"/>
        <v>41919</v>
      </c>
      <c r="L13" s="78">
        <f t="shared" si="0"/>
        <v>41926</v>
      </c>
      <c r="M13" s="78">
        <f t="shared" si="0"/>
        <v>41933</v>
      </c>
      <c r="N13" s="78">
        <f t="shared" si="0"/>
        <v>41940</v>
      </c>
      <c r="O13" s="78">
        <f t="shared" si="0"/>
        <v>41947</v>
      </c>
      <c r="P13" s="78">
        <f t="shared" si="0"/>
        <v>41954</v>
      </c>
      <c r="Q13" s="38">
        <f t="shared" si="0"/>
        <v>41961</v>
      </c>
      <c r="R13" s="39">
        <f t="shared" si="0"/>
        <v>41968</v>
      </c>
      <c r="S13" s="39">
        <f t="shared" si="0"/>
        <v>41975</v>
      </c>
    </row>
    <row r="14" spans="1:20">
      <c r="A14" s="2">
        <v>1</v>
      </c>
      <c r="B14" s="2">
        <v>3</v>
      </c>
      <c r="C14" s="1">
        <v>7376577454</v>
      </c>
      <c r="D14" s="6" t="s">
        <v>0</v>
      </c>
      <c r="E14" s="41"/>
      <c r="F14" s="65"/>
      <c r="G14" s="66"/>
      <c r="H14" s="65"/>
      <c r="I14" s="66"/>
      <c r="J14" s="65"/>
      <c r="K14" s="66"/>
      <c r="L14" s="65"/>
      <c r="M14" s="66"/>
      <c r="N14" s="65"/>
      <c r="O14" s="66"/>
      <c r="P14" s="65"/>
      <c r="Q14" s="66"/>
      <c r="R14" s="67"/>
      <c r="S14" s="76">
        <f>SUM(E14:R14)</f>
        <v>0</v>
      </c>
    </row>
    <row r="15" spans="1:20">
      <c r="A15" s="2">
        <f>A14+1</f>
        <v>2</v>
      </c>
      <c r="B15" s="2">
        <v>3</v>
      </c>
      <c r="C15" s="2">
        <v>7631727430</v>
      </c>
      <c r="D15" s="7" t="s">
        <v>11</v>
      </c>
      <c r="E15" s="41"/>
      <c r="F15" s="65"/>
      <c r="G15" s="66"/>
      <c r="H15" s="65"/>
      <c r="I15" s="66"/>
      <c r="J15" s="65"/>
      <c r="K15" s="66"/>
      <c r="L15" s="65"/>
      <c r="M15" s="66"/>
      <c r="N15" s="65"/>
      <c r="O15" s="66"/>
      <c r="P15" s="65"/>
      <c r="Q15" s="66"/>
      <c r="R15" s="67"/>
    </row>
    <row r="16" spans="1:20">
      <c r="A16" s="2">
        <f t="shared" ref="A16:A23" si="1">A15+1</f>
        <v>3</v>
      </c>
      <c r="B16" s="2">
        <v>3</v>
      </c>
      <c r="C16" s="2" t="s">
        <v>3</v>
      </c>
      <c r="D16" s="8" t="s">
        <v>4</v>
      </c>
      <c r="E16" s="41"/>
      <c r="F16" s="65"/>
      <c r="G16" s="66"/>
      <c r="H16" s="65"/>
      <c r="I16" s="66"/>
      <c r="J16" s="65"/>
      <c r="K16" s="66"/>
      <c r="L16" s="65"/>
      <c r="M16" s="66"/>
      <c r="N16" s="65"/>
      <c r="O16" s="66"/>
      <c r="P16" s="65"/>
      <c r="Q16" s="66"/>
      <c r="R16" s="67"/>
    </row>
    <row r="17" spans="1:18">
      <c r="A17" s="2">
        <f t="shared" si="1"/>
        <v>4</v>
      </c>
      <c r="B17" s="2">
        <v>3</v>
      </c>
      <c r="C17" s="2">
        <v>8044765727</v>
      </c>
      <c r="D17" s="8" t="s">
        <v>5</v>
      </c>
      <c r="E17" s="41"/>
      <c r="F17" s="65"/>
      <c r="G17" s="66"/>
      <c r="H17" s="65"/>
      <c r="I17" s="66"/>
      <c r="J17" s="65"/>
      <c r="K17" s="66"/>
      <c r="L17" s="65"/>
      <c r="M17" s="66"/>
      <c r="N17" s="65"/>
      <c r="O17" s="66"/>
      <c r="P17" s="65"/>
      <c r="Q17" s="66"/>
      <c r="R17" s="67"/>
    </row>
    <row r="18" spans="1:18">
      <c r="A18" s="2">
        <f t="shared" si="1"/>
        <v>5</v>
      </c>
      <c r="B18" s="2">
        <v>3</v>
      </c>
      <c r="C18" s="2">
        <v>7413621670</v>
      </c>
      <c r="D18" s="9" t="s">
        <v>9</v>
      </c>
      <c r="E18" s="41"/>
      <c r="F18" s="65"/>
      <c r="G18" s="66"/>
      <c r="H18" s="65"/>
      <c r="I18" s="66"/>
      <c r="J18" s="65"/>
      <c r="K18" s="66"/>
      <c r="L18" s="65"/>
      <c r="M18" s="66"/>
      <c r="N18" s="65"/>
      <c r="O18" s="66"/>
      <c r="P18" s="65"/>
      <c r="Q18" s="66"/>
      <c r="R18" s="67"/>
    </row>
    <row r="19" spans="1:18">
      <c r="A19" s="2">
        <f t="shared" si="1"/>
        <v>6</v>
      </c>
      <c r="B19" s="2">
        <v>3</v>
      </c>
      <c r="C19" s="2">
        <v>7092568045</v>
      </c>
      <c r="D19" s="8" t="s">
        <v>10</v>
      </c>
      <c r="E19" s="41"/>
      <c r="F19" s="65"/>
      <c r="G19" s="66"/>
      <c r="H19" s="65"/>
      <c r="I19" s="66"/>
      <c r="J19" s="65"/>
      <c r="K19" s="66"/>
      <c r="L19" s="65"/>
      <c r="M19" s="66"/>
      <c r="N19" s="65"/>
      <c r="O19" s="66"/>
      <c r="P19" s="65"/>
      <c r="Q19" s="66"/>
      <c r="R19" s="67"/>
    </row>
    <row r="20" spans="1:18">
      <c r="A20" s="2">
        <f t="shared" si="1"/>
        <v>7</v>
      </c>
      <c r="B20" s="2">
        <v>3</v>
      </c>
      <c r="C20" s="2" t="s">
        <v>7</v>
      </c>
      <c r="D20" s="10" t="s">
        <v>6</v>
      </c>
      <c r="E20" s="41"/>
      <c r="F20" s="65"/>
      <c r="G20" s="66"/>
      <c r="H20" s="65"/>
      <c r="I20" s="66"/>
      <c r="J20" s="65"/>
      <c r="K20" s="66"/>
      <c r="L20" s="65"/>
      <c r="M20" s="66"/>
      <c r="N20" s="65"/>
      <c r="O20" s="66"/>
      <c r="P20" s="65"/>
      <c r="Q20" s="66"/>
      <c r="R20" s="67"/>
    </row>
    <row r="21" spans="1:18">
      <c r="A21" s="2">
        <f t="shared" si="1"/>
        <v>8</v>
      </c>
      <c r="B21" s="2">
        <v>3</v>
      </c>
      <c r="C21" s="2">
        <v>7632735739</v>
      </c>
      <c r="D21" s="8" t="s">
        <v>8</v>
      </c>
      <c r="E21" s="41"/>
      <c r="F21" s="65"/>
      <c r="G21" s="66"/>
      <c r="H21" s="65"/>
      <c r="I21" s="66"/>
      <c r="J21" s="65"/>
      <c r="K21" s="66"/>
      <c r="L21" s="65"/>
      <c r="M21" s="66"/>
      <c r="N21" s="65"/>
      <c r="O21" s="66"/>
      <c r="P21" s="65"/>
      <c r="Q21" s="66"/>
      <c r="R21" s="67"/>
    </row>
    <row r="22" spans="1:18">
      <c r="A22" s="2">
        <f t="shared" si="1"/>
        <v>9</v>
      </c>
      <c r="B22" s="2">
        <v>4</v>
      </c>
      <c r="C22" s="2">
        <v>6823478084</v>
      </c>
      <c r="D22" s="35" t="s">
        <v>1</v>
      </c>
      <c r="E22" s="41"/>
      <c r="F22" s="65"/>
      <c r="G22" s="66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7"/>
    </row>
    <row r="23" spans="1:18">
      <c r="A23" s="2">
        <f t="shared" si="1"/>
        <v>10</v>
      </c>
      <c r="B23" s="2">
        <v>4</v>
      </c>
      <c r="C23" s="2">
        <v>6429261457</v>
      </c>
      <c r="D23" s="9" t="s">
        <v>2</v>
      </c>
      <c r="E23" s="41"/>
      <c r="F23" s="65"/>
      <c r="G23" s="66"/>
      <c r="H23" s="65"/>
      <c r="I23" s="66"/>
      <c r="J23" s="65"/>
      <c r="K23" s="66"/>
      <c r="L23" s="65"/>
      <c r="M23" s="66"/>
      <c r="N23" s="65"/>
      <c r="O23" s="66"/>
      <c r="P23" s="65"/>
      <c r="Q23" s="66"/>
      <c r="R23" s="67"/>
    </row>
    <row r="24" spans="1:18">
      <c r="E24" s="41"/>
      <c r="F24" s="65"/>
      <c r="G24" s="66"/>
      <c r="H24" s="65"/>
      <c r="I24" s="66"/>
      <c r="J24" s="65"/>
      <c r="K24" s="66"/>
      <c r="L24" s="65"/>
      <c r="M24" s="66"/>
      <c r="N24" s="65"/>
      <c r="O24" s="66"/>
      <c r="P24" s="65"/>
      <c r="Q24" s="66"/>
      <c r="R24" s="67"/>
    </row>
    <row r="25" spans="1:18">
      <c r="A25" s="2">
        <f>A11+A39</f>
        <v>22</v>
      </c>
      <c r="B25" s="4">
        <f>A39</f>
        <v>12</v>
      </c>
      <c r="C25" s="5" t="s">
        <v>29</v>
      </c>
      <c r="E25" s="41"/>
      <c r="F25" s="65"/>
      <c r="G25" s="66"/>
      <c r="H25" s="65"/>
      <c r="I25" s="66"/>
      <c r="J25" s="65"/>
      <c r="K25" s="66"/>
      <c r="L25" s="65"/>
      <c r="M25" s="66"/>
      <c r="N25" s="65"/>
      <c r="O25" s="66"/>
      <c r="P25" s="65"/>
      <c r="Q25" s="66"/>
      <c r="R25" s="67"/>
    </row>
    <row r="26" spans="1:18" ht="15">
      <c r="A26" s="2" t="s">
        <v>15</v>
      </c>
      <c r="C26" s="21" t="s">
        <v>30</v>
      </c>
      <c r="D26" s="15" t="s">
        <v>41</v>
      </c>
      <c r="E26" s="41"/>
      <c r="F26" s="65"/>
      <c r="G26" s="66"/>
      <c r="H26" s="65"/>
      <c r="I26" s="66"/>
      <c r="J26" s="65"/>
      <c r="K26" s="66"/>
      <c r="L26" s="65"/>
      <c r="M26" s="66"/>
      <c r="N26" s="65"/>
      <c r="O26" s="66"/>
      <c r="P26" s="65"/>
      <c r="Q26" s="66"/>
      <c r="R26" s="67"/>
    </row>
    <row r="27" spans="1:18">
      <c r="B27" s="3" t="s">
        <v>14</v>
      </c>
      <c r="C27" s="3" t="s">
        <v>12</v>
      </c>
      <c r="D27" s="5" t="s">
        <v>13</v>
      </c>
      <c r="E27" s="41"/>
      <c r="F27" s="65"/>
      <c r="G27" s="66"/>
      <c r="H27" s="65"/>
      <c r="I27" s="66"/>
      <c r="J27" s="65"/>
      <c r="K27" s="66"/>
      <c r="L27" s="65"/>
      <c r="M27" s="66"/>
      <c r="N27" s="65"/>
      <c r="O27" s="66"/>
      <c r="P27" s="65"/>
      <c r="Q27" s="66"/>
      <c r="R27" s="67"/>
    </row>
    <row r="28" spans="1:18">
      <c r="A28" s="2">
        <v>1</v>
      </c>
      <c r="B28" s="2">
        <v>4</v>
      </c>
      <c r="C28" s="16">
        <v>6676375409</v>
      </c>
      <c r="D28" s="4" t="s">
        <v>31</v>
      </c>
      <c r="E28" s="41"/>
      <c r="F28" s="65"/>
      <c r="G28" s="66"/>
      <c r="H28" s="65"/>
      <c r="I28" s="66"/>
      <c r="J28" s="65"/>
      <c r="K28" s="66"/>
      <c r="L28" s="65"/>
      <c r="M28" s="66"/>
      <c r="N28" s="65"/>
      <c r="O28" s="66"/>
      <c r="P28" s="65"/>
      <c r="Q28" s="66"/>
      <c r="R28" s="67"/>
    </row>
    <row r="29" spans="1:18">
      <c r="A29" s="2">
        <f>A28+1</f>
        <v>2</v>
      </c>
      <c r="B29" s="2">
        <v>4</v>
      </c>
      <c r="C29" s="16">
        <v>6238199909</v>
      </c>
      <c r="D29" s="4" t="s">
        <v>32</v>
      </c>
      <c r="E29" s="41"/>
      <c r="F29" s="65"/>
      <c r="G29" s="66"/>
      <c r="H29" s="65"/>
      <c r="I29" s="66"/>
      <c r="J29" s="65"/>
      <c r="K29" s="66"/>
      <c r="L29" s="65"/>
      <c r="M29" s="66"/>
      <c r="N29" s="65"/>
      <c r="O29" s="66"/>
      <c r="P29" s="65"/>
      <c r="Q29" s="66"/>
      <c r="R29" s="67"/>
    </row>
    <row r="30" spans="1:18">
      <c r="A30" s="2">
        <f t="shared" ref="A30:A37" si="2">A29+1</f>
        <v>3</v>
      </c>
      <c r="B30" s="2">
        <v>4</v>
      </c>
      <c r="C30" s="16">
        <v>6894521790</v>
      </c>
      <c r="D30" s="4" t="s">
        <v>33</v>
      </c>
      <c r="E30" s="41"/>
      <c r="F30" s="65"/>
      <c r="G30" s="66"/>
      <c r="H30" s="65"/>
      <c r="I30" s="66"/>
      <c r="J30" s="65"/>
      <c r="K30" s="66"/>
      <c r="L30" s="65"/>
      <c r="M30" s="66"/>
      <c r="N30" s="65"/>
      <c r="O30" s="66"/>
      <c r="P30" s="65"/>
      <c r="Q30" s="66"/>
      <c r="R30" s="67"/>
    </row>
    <row r="31" spans="1:18">
      <c r="A31" s="2">
        <f t="shared" si="2"/>
        <v>4</v>
      </c>
      <c r="B31" s="2">
        <v>4</v>
      </c>
      <c r="C31" s="16">
        <v>6661427197</v>
      </c>
      <c r="D31" s="4" t="s">
        <v>34</v>
      </c>
      <c r="E31" s="41"/>
      <c r="F31" s="65"/>
      <c r="G31" s="66"/>
      <c r="H31" s="65"/>
      <c r="I31" s="66"/>
      <c r="J31" s="65"/>
      <c r="K31" s="66"/>
      <c r="L31" s="65"/>
      <c r="M31" s="66"/>
      <c r="N31" s="65"/>
      <c r="O31" s="66"/>
      <c r="P31" s="65"/>
      <c r="Q31" s="66"/>
      <c r="R31" s="67"/>
    </row>
    <row r="32" spans="1:18">
      <c r="A32" s="2">
        <f t="shared" si="2"/>
        <v>5</v>
      </c>
      <c r="B32" s="2">
        <v>4</v>
      </c>
      <c r="C32" s="16">
        <v>694450372</v>
      </c>
      <c r="D32" s="4" t="s">
        <v>35</v>
      </c>
      <c r="E32" s="41"/>
      <c r="F32" s="65"/>
      <c r="G32" s="66"/>
      <c r="H32" s="65"/>
      <c r="I32" s="66"/>
      <c r="J32" s="65"/>
      <c r="K32" s="66"/>
      <c r="L32" s="65"/>
      <c r="M32" s="66"/>
      <c r="N32" s="65"/>
      <c r="O32" s="66"/>
      <c r="P32" s="65"/>
      <c r="Q32" s="66"/>
      <c r="R32" s="67"/>
    </row>
    <row r="33" spans="1:18">
      <c r="A33" s="2">
        <f t="shared" si="2"/>
        <v>6</v>
      </c>
      <c r="B33" s="2">
        <v>4</v>
      </c>
      <c r="C33" s="16">
        <v>1299509797</v>
      </c>
      <c r="D33" s="4" t="s">
        <v>36</v>
      </c>
      <c r="E33" s="41"/>
      <c r="F33" s="65"/>
      <c r="G33" s="66"/>
      <c r="H33" s="65"/>
      <c r="I33" s="66"/>
      <c r="J33" s="65"/>
      <c r="K33" s="66"/>
      <c r="L33" s="65"/>
      <c r="M33" s="66"/>
      <c r="N33" s="65"/>
      <c r="O33" s="66"/>
      <c r="P33" s="65"/>
      <c r="Q33" s="66"/>
      <c r="R33" s="67"/>
    </row>
    <row r="34" spans="1:18">
      <c r="A34" s="2">
        <f t="shared" si="2"/>
        <v>7</v>
      </c>
      <c r="B34" s="2">
        <v>4</v>
      </c>
      <c r="C34" s="16">
        <v>6816446111</v>
      </c>
      <c r="D34" s="4" t="s">
        <v>37</v>
      </c>
      <c r="E34" s="41"/>
      <c r="F34" s="65"/>
      <c r="G34" s="66"/>
      <c r="H34" s="65"/>
      <c r="I34" s="66"/>
      <c r="J34" s="65"/>
      <c r="K34" s="66"/>
      <c r="L34" s="65"/>
      <c r="M34" s="66"/>
      <c r="N34" s="65"/>
      <c r="O34" s="66"/>
      <c r="P34" s="65"/>
      <c r="Q34" s="66"/>
      <c r="R34" s="67"/>
    </row>
    <row r="35" spans="1:18">
      <c r="A35" s="2">
        <f t="shared" si="2"/>
        <v>8</v>
      </c>
      <c r="B35" s="2">
        <v>4</v>
      </c>
      <c r="C35" s="16">
        <v>6661336282</v>
      </c>
      <c r="D35" s="4" t="s">
        <v>38</v>
      </c>
      <c r="E35" s="41"/>
      <c r="F35" s="65"/>
      <c r="G35" s="66"/>
      <c r="H35" s="65"/>
      <c r="I35" s="66"/>
      <c r="J35" s="65"/>
      <c r="K35" s="66"/>
      <c r="L35" s="65"/>
      <c r="M35" s="66"/>
      <c r="N35" s="65"/>
      <c r="O35" s="66"/>
      <c r="P35" s="65"/>
      <c r="Q35" s="66"/>
      <c r="R35" s="67"/>
    </row>
    <row r="36" spans="1:18">
      <c r="A36" s="2">
        <f t="shared" si="2"/>
        <v>9</v>
      </c>
      <c r="B36" s="2">
        <v>4</v>
      </c>
      <c r="C36" s="16">
        <v>6447297561</v>
      </c>
      <c r="D36" s="17" t="s">
        <v>30</v>
      </c>
      <c r="E36" s="41"/>
      <c r="F36" s="65"/>
      <c r="G36" s="66"/>
      <c r="H36" s="65"/>
      <c r="I36" s="66"/>
      <c r="J36" s="65"/>
      <c r="K36" s="66"/>
      <c r="L36" s="65"/>
      <c r="M36" s="66"/>
      <c r="N36" s="65"/>
      <c r="O36" s="66"/>
      <c r="P36" s="65"/>
      <c r="Q36" s="66"/>
      <c r="R36" s="67"/>
    </row>
    <row r="37" spans="1:18">
      <c r="A37" s="2">
        <f t="shared" si="2"/>
        <v>10</v>
      </c>
      <c r="B37" s="2">
        <v>4</v>
      </c>
      <c r="C37" s="16">
        <v>6621360622</v>
      </c>
      <c r="D37" s="4" t="s">
        <v>39</v>
      </c>
      <c r="E37" s="41"/>
      <c r="F37" s="65"/>
      <c r="G37" s="66"/>
      <c r="H37" s="65"/>
      <c r="I37" s="66"/>
      <c r="J37" s="65"/>
      <c r="K37" s="66"/>
      <c r="L37" s="65"/>
      <c r="M37" s="66"/>
      <c r="N37" s="65"/>
      <c r="O37" s="66"/>
      <c r="P37" s="65"/>
      <c r="Q37" s="66"/>
      <c r="R37" s="67"/>
    </row>
    <row r="38" spans="1:18">
      <c r="A38" s="2">
        <v>11</v>
      </c>
      <c r="B38" s="2">
        <v>4</v>
      </c>
      <c r="C38" s="16">
        <v>6658395678</v>
      </c>
      <c r="D38" s="4" t="s">
        <v>40</v>
      </c>
      <c r="E38" s="41"/>
      <c r="F38" s="65"/>
      <c r="G38" s="66"/>
      <c r="H38" s="65"/>
      <c r="I38" s="66"/>
      <c r="J38" s="65"/>
      <c r="K38" s="66"/>
      <c r="L38" s="65"/>
      <c r="M38" s="66"/>
      <c r="N38" s="65"/>
      <c r="O38" s="66"/>
      <c r="P38" s="65"/>
      <c r="Q38" s="66"/>
      <c r="R38" s="67"/>
    </row>
    <row r="39" spans="1:18">
      <c r="A39" s="2">
        <v>12</v>
      </c>
      <c r="B39" s="2">
        <v>4</v>
      </c>
      <c r="C39" s="2">
        <v>6613334545</v>
      </c>
      <c r="D39" s="4" t="s">
        <v>42</v>
      </c>
      <c r="E39" s="41"/>
      <c r="F39" s="65"/>
      <c r="G39" s="66"/>
      <c r="H39" s="65"/>
      <c r="I39" s="66"/>
      <c r="J39" s="65"/>
      <c r="K39" s="66"/>
      <c r="L39" s="65"/>
      <c r="M39" s="66"/>
      <c r="N39" s="65"/>
      <c r="O39" s="66"/>
      <c r="P39" s="65"/>
      <c r="Q39" s="66"/>
      <c r="R39" s="67"/>
    </row>
    <row r="40" spans="1:18">
      <c r="E40" s="41"/>
      <c r="F40" s="65"/>
      <c r="G40" s="66"/>
      <c r="H40" s="65"/>
      <c r="I40" s="66"/>
      <c r="J40" s="65"/>
      <c r="K40" s="66"/>
      <c r="L40" s="65"/>
      <c r="M40" s="66"/>
      <c r="N40" s="65"/>
      <c r="O40" s="66"/>
      <c r="P40" s="65"/>
      <c r="Q40" s="66"/>
      <c r="R40" s="67"/>
    </row>
    <row r="41" spans="1:18">
      <c r="A41" s="2">
        <f>A25+A50</f>
        <v>29</v>
      </c>
      <c r="B41" s="2">
        <f>A50</f>
        <v>7</v>
      </c>
      <c r="C41" s="3" t="s">
        <v>52</v>
      </c>
      <c r="E41" s="41"/>
      <c r="F41" s="65"/>
      <c r="G41" s="66"/>
      <c r="H41" s="65"/>
      <c r="I41" s="66"/>
      <c r="J41" s="65"/>
      <c r="K41" s="66"/>
      <c r="L41" s="65"/>
      <c r="M41" s="66"/>
      <c r="N41" s="65"/>
      <c r="O41" s="66"/>
      <c r="P41" s="65"/>
      <c r="Q41" s="66"/>
      <c r="R41" s="67"/>
    </row>
    <row r="42" spans="1:18">
      <c r="A42" s="2" t="str">
        <f>A26</f>
        <v>Rep.:</v>
      </c>
      <c r="C42" s="21" t="s">
        <v>46</v>
      </c>
      <c r="D42" s="19" t="s">
        <v>158</v>
      </c>
      <c r="E42" s="41"/>
      <c r="F42" s="65"/>
      <c r="G42" s="66"/>
      <c r="H42" s="65"/>
      <c r="I42" s="66"/>
      <c r="J42" s="65"/>
      <c r="K42" s="66"/>
      <c r="L42" s="65"/>
      <c r="M42" s="66"/>
      <c r="N42" s="65"/>
      <c r="O42" s="66"/>
      <c r="P42" s="65"/>
      <c r="Q42" s="66"/>
      <c r="R42" s="67"/>
    </row>
    <row r="43" spans="1:18">
      <c r="B43" s="3" t="s">
        <v>14</v>
      </c>
      <c r="C43" s="3" t="s">
        <v>12</v>
      </c>
      <c r="D43" s="5" t="s">
        <v>13</v>
      </c>
      <c r="E43" s="41"/>
      <c r="F43" s="65"/>
      <c r="G43" s="66"/>
      <c r="H43" s="65"/>
      <c r="I43" s="66"/>
      <c r="J43" s="65"/>
      <c r="K43" s="66"/>
      <c r="L43" s="65"/>
      <c r="M43" s="66"/>
      <c r="N43" s="65"/>
      <c r="O43" s="66"/>
      <c r="P43" s="65"/>
      <c r="Q43" s="66"/>
      <c r="R43" s="67"/>
    </row>
    <row r="44" spans="1:18">
      <c r="A44" s="2">
        <v>1</v>
      </c>
      <c r="B44" s="2">
        <v>4</v>
      </c>
      <c r="C44" s="2">
        <v>6814001875</v>
      </c>
      <c r="D44" s="4" t="s">
        <v>45</v>
      </c>
      <c r="E44" s="41"/>
      <c r="F44" s="65"/>
      <c r="G44" s="66"/>
      <c r="H44" s="65"/>
      <c r="I44" s="66"/>
      <c r="J44" s="65"/>
      <c r="K44" s="66"/>
      <c r="L44" s="65"/>
      <c r="M44" s="66"/>
      <c r="N44" s="65"/>
      <c r="O44" s="66"/>
      <c r="P44" s="65"/>
      <c r="Q44" s="66"/>
      <c r="R44" s="67"/>
    </row>
    <row r="45" spans="1:18">
      <c r="A45" s="2">
        <f>A44+1</f>
        <v>2</v>
      </c>
      <c r="B45" s="2">
        <v>4</v>
      </c>
      <c r="C45" s="2">
        <v>6814001880</v>
      </c>
      <c r="D45" s="17" t="s">
        <v>46</v>
      </c>
      <c r="E45" s="41"/>
      <c r="F45" s="65"/>
      <c r="G45" s="66"/>
      <c r="H45" s="65"/>
      <c r="I45" s="66"/>
      <c r="J45" s="65"/>
      <c r="K45" s="66"/>
      <c r="L45" s="65"/>
      <c r="M45" s="66"/>
      <c r="N45" s="65"/>
      <c r="O45" s="66"/>
      <c r="P45" s="65"/>
      <c r="Q45" s="66"/>
      <c r="R45" s="67"/>
    </row>
    <row r="46" spans="1:18">
      <c r="A46" s="2">
        <f t="shared" ref="A46:A50" si="3">A45+1</f>
        <v>3</v>
      </c>
      <c r="B46" s="2">
        <v>4</v>
      </c>
      <c r="C46" s="2">
        <v>6822484173</v>
      </c>
      <c r="D46" s="4" t="s">
        <v>47</v>
      </c>
      <c r="E46" s="41"/>
      <c r="F46" s="65"/>
      <c r="G46" s="66"/>
      <c r="H46" s="65"/>
      <c r="I46" s="66"/>
      <c r="J46" s="65"/>
      <c r="K46" s="66"/>
      <c r="L46" s="65"/>
      <c r="M46" s="66"/>
      <c r="N46" s="65"/>
      <c r="O46" s="66"/>
      <c r="P46" s="65"/>
      <c r="Q46" s="66"/>
      <c r="R46" s="67"/>
    </row>
    <row r="47" spans="1:18">
      <c r="A47" s="2">
        <f t="shared" si="3"/>
        <v>4</v>
      </c>
      <c r="B47" s="2">
        <v>4</v>
      </c>
      <c r="C47" s="2">
        <v>6819456555</v>
      </c>
      <c r="D47" s="4" t="s">
        <v>48</v>
      </c>
      <c r="E47" s="41"/>
      <c r="F47" s="65"/>
      <c r="G47" s="66"/>
      <c r="H47" s="65"/>
      <c r="I47" s="66"/>
      <c r="J47" s="65"/>
      <c r="K47" s="66"/>
      <c r="L47" s="65"/>
      <c r="M47" s="66"/>
      <c r="N47" s="65"/>
      <c r="O47" s="66"/>
      <c r="P47" s="65"/>
      <c r="Q47" s="66"/>
      <c r="R47" s="67"/>
    </row>
    <row r="48" spans="1:18">
      <c r="A48" s="2">
        <f t="shared" si="3"/>
        <v>5</v>
      </c>
      <c r="B48" s="2">
        <v>4</v>
      </c>
      <c r="C48" s="2">
        <v>6274249842</v>
      </c>
      <c r="D48" s="4" t="s">
        <v>49</v>
      </c>
      <c r="E48" s="41"/>
      <c r="F48" s="65"/>
      <c r="G48" s="66"/>
      <c r="H48" s="65"/>
      <c r="I48" s="66"/>
      <c r="J48" s="65"/>
      <c r="K48" s="66"/>
      <c r="L48" s="65"/>
      <c r="M48" s="66"/>
      <c r="N48" s="65"/>
      <c r="O48" s="66"/>
      <c r="P48" s="65"/>
      <c r="Q48" s="66"/>
      <c r="R48" s="67"/>
    </row>
    <row r="49" spans="1:18">
      <c r="A49" s="2">
        <f t="shared" si="3"/>
        <v>6</v>
      </c>
      <c r="B49" s="2">
        <v>4</v>
      </c>
      <c r="C49" s="2">
        <v>6655392312</v>
      </c>
      <c r="D49" s="4" t="s">
        <v>50</v>
      </c>
      <c r="E49" s="41"/>
      <c r="F49" s="65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7"/>
    </row>
    <row r="50" spans="1:18">
      <c r="A50" s="2">
        <f t="shared" si="3"/>
        <v>7</v>
      </c>
      <c r="B50" s="2">
        <v>4</v>
      </c>
      <c r="C50" s="2">
        <v>6453310649</v>
      </c>
      <c r="D50" s="4" t="s">
        <v>51</v>
      </c>
      <c r="E50" s="41"/>
      <c r="F50" s="65"/>
      <c r="G50" s="66"/>
      <c r="H50" s="65"/>
      <c r="I50" s="66"/>
      <c r="J50" s="65"/>
      <c r="K50" s="66"/>
      <c r="L50" s="65"/>
      <c r="M50" s="66"/>
      <c r="N50" s="65"/>
      <c r="O50" s="66"/>
      <c r="P50" s="65"/>
      <c r="Q50" s="66"/>
      <c r="R50" s="67"/>
    </row>
    <row r="51" spans="1:18">
      <c r="E51" s="41"/>
      <c r="F51" s="65"/>
      <c r="G51" s="66"/>
      <c r="H51" s="65"/>
      <c r="I51" s="66"/>
      <c r="J51" s="65"/>
      <c r="K51" s="66"/>
      <c r="L51" s="65"/>
      <c r="M51" s="66"/>
      <c r="N51" s="65"/>
      <c r="O51" s="66"/>
      <c r="P51" s="65"/>
      <c r="Q51" s="66"/>
      <c r="R51" s="67"/>
    </row>
    <row r="52" spans="1:18">
      <c r="A52" s="2">
        <f>A41+A61</f>
        <v>36</v>
      </c>
      <c r="B52" s="2">
        <f>A61</f>
        <v>7</v>
      </c>
      <c r="C52" s="3" t="s">
        <v>60</v>
      </c>
      <c r="E52" s="41"/>
      <c r="F52" s="65"/>
      <c r="G52" s="66"/>
      <c r="H52" s="65"/>
      <c r="I52" s="66"/>
      <c r="J52" s="65"/>
      <c r="K52" s="66"/>
      <c r="L52" s="65"/>
      <c r="M52" s="66"/>
      <c r="N52" s="65"/>
      <c r="O52" s="66"/>
      <c r="P52" s="65"/>
      <c r="Q52" s="66"/>
      <c r="R52" s="67"/>
    </row>
    <row r="53" spans="1:18">
      <c r="A53" s="2" t="s">
        <v>15</v>
      </c>
      <c r="C53" s="21" t="s">
        <v>59</v>
      </c>
      <c r="D53" s="18" t="s">
        <v>159</v>
      </c>
      <c r="E53" s="41"/>
      <c r="F53" s="65"/>
      <c r="G53" s="66"/>
      <c r="H53" s="65"/>
      <c r="I53" s="66"/>
      <c r="J53" s="65"/>
      <c r="K53" s="66"/>
      <c r="L53" s="65"/>
      <c r="M53" s="66"/>
      <c r="N53" s="65"/>
      <c r="O53" s="66"/>
      <c r="P53" s="65"/>
      <c r="Q53" s="66"/>
      <c r="R53" s="67"/>
    </row>
    <row r="54" spans="1:18">
      <c r="B54" s="3" t="s">
        <v>14</v>
      </c>
      <c r="C54" s="3" t="s">
        <v>12</v>
      </c>
      <c r="D54" s="5" t="s">
        <v>13</v>
      </c>
      <c r="E54" s="41"/>
      <c r="F54" s="65"/>
      <c r="G54" s="66"/>
      <c r="H54" s="65"/>
      <c r="I54" s="66"/>
      <c r="J54" s="65"/>
      <c r="K54" s="66"/>
      <c r="L54" s="65"/>
      <c r="M54" s="66"/>
      <c r="N54" s="65"/>
      <c r="O54" s="66"/>
      <c r="P54" s="65"/>
      <c r="Q54" s="66"/>
      <c r="R54" s="67"/>
    </row>
    <row r="55" spans="1:18">
      <c r="A55" s="2">
        <v>1</v>
      </c>
      <c r="B55" s="2">
        <v>4</v>
      </c>
      <c r="C55" s="2">
        <v>6659424057</v>
      </c>
      <c r="D55" s="4" t="s">
        <v>53</v>
      </c>
      <c r="E55" s="41"/>
      <c r="F55" s="65"/>
      <c r="G55" s="66"/>
      <c r="H55" s="65"/>
      <c r="I55" s="66"/>
      <c r="J55" s="65"/>
      <c r="K55" s="66"/>
      <c r="L55" s="65"/>
      <c r="M55" s="66"/>
      <c r="N55" s="65"/>
      <c r="O55" s="66"/>
      <c r="P55" s="65"/>
      <c r="Q55" s="66"/>
      <c r="R55" s="67"/>
    </row>
    <row r="56" spans="1:18">
      <c r="A56" s="2">
        <f>A55+1</f>
        <v>2</v>
      </c>
      <c r="B56" s="2">
        <v>4</v>
      </c>
      <c r="C56" s="2">
        <v>6662423931</v>
      </c>
      <c r="D56" s="4" t="s">
        <v>54</v>
      </c>
      <c r="E56" s="41"/>
      <c r="F56" s="65"/>
      <c r="G56" s="66"/>
      <c r="H56" s="65"/>
      <c r="I56" s="66"/>
      <c r="J56" s="65"/>
      <c r="K56" s="66"/>
      <c r="L56" s="65"/>
      <c r="M56" s="66"/>
      <c r="N56" s="65"/>
      <c r="O56" s="66"/>
      <c r="P56" s="65"/>
      <c r="Q56" s="66"/>
      <c r="R56" s="67"/>
    </row>
    <row r="57" spans="1:18">
      <c r="A57" s="2">
        <f t="shared" ref="A57:A61" si="4">A56+1</f>
        <v>3</v>
      </c>
      <c r="B57" s="2">
        <v>4</v>
      </c>
      <c r="C57" s="2">
        <v>6238201716</v>
      </c>
      <c r="D57" s="4" t="s">
        <v>55</v>
      </c>
      <c r="E57" s="41"/>
      <c r="F57" s="65"/>
      <c r="G57" s="66"/>
      <c r="H57" s="65"/>
      <c r="I57" s="66"/>
      <c r="J57" s="65"/>
      <c r="K57" s="66"/>
      <c r="L57" s="65"/>
      <c r="M57" s="66"/>
      <c r="N57" s="65"/>
      <c r="O57" s="66"/>
      <c r="P57" s="65"/>
      <c r="Q57" s="66"/>
      <c r="R57" s="67"/>
    </row>
    <row r="58" spans="1:18">
      <c r="A58" s="2">
        <f t="shared" si="4"/>
        <v>4</v>
      </c>
      <c r="B58" s="2">
        <v>4</v>
      </c>
      <c r="C58" s="2">
        <v>6658400632</v>
      </c>
      <c r="D58" s="4" t="s">
        <v>56</v>
      </c>
      <c r="E58" s="41"/>
      <c r="F58" s="65"/>
      <c r="G58" s="66"/>
      <c r="H58" s="65"/>
      <c r="I58" s="66"/>
      <c r="J58" s="65"/>
      <c r="K58" s="66"/>
      <c r="L58" s="65"/>
      <c r="M58" s="66"/>
      <c r="N58" s="65"/>
      <c r="O58" s="66"/>
      <c r="P58" s="65"/>
      <c r="Q58" s="66"/>
      <c r="R58" s="67"/>
    </row>
    <row r="59" spans="1:18">
      <c r="A59" s="2">
        <f t="shared" si="4"/>
        <v>5</v>
      </c>
      <c r="B59" s="2">
        <v>4</v>
      </c>
      <c r="C59" s="2">
        <v>6662406968</v>
      </c>
      <c r="D59" s="4" t="s">
        <v>57</v>
      </c>
      <c r="E59" s="41"/>
      <c r="F59" s="65"/>
      <c r="G59" s="66"/>
      <c r="H59" s="65"/>
      <c r="I59" s="66"/>
      <c r="J59" s="65"/>
      <c r="K59" s="66"/>
      <c r="L59" s="65"/>
      <c r="M59" s="66"/>
      <c r="N59" s="65"/>
      <c r="O59" s="66"/>
      <c r="P59" s="65"/>
      <c r="Q59" s="66"/>
      <c r="R59" s="67"/>
    </row>
    <row r="60" spans="1:18">
      <c r="A60" s="2">
        <f t="shared" si="4"/>
        <v>6</v>
      </c>
      <c r="B60" s="2">
        <v>4</v>
      </c>
      <c r="C60" s="2">
        <v>6822465786</v>
      </c>
      <c r="D60" s="4" t="s">
        <v>58</v>
      </c>
      <c r="E60" s="41"/>
      <c r="F60" s="65"/>
      <c r="G60" s="66"/>
      <c r="H60" s="65"/>
      <c r="I60" s="66"/>
      <c r="J60" s="65"/>
      <c r="K60" s="66"/>
      <c r="L60" s="65"/>
      <c r="M60" s="66"/>
      <c r="N60" s="65"/>
      <c r="O60" s="66"/>
      <c r="P60" s="65"/>
      <c r="Q60" s="66"/>
      <c r="R60" s="67"/>
    </row>
    <row r="61" spans="1:18">
      <c r="A61" s="2">
        <f t="shared" si="4"/>
        <v>7</v>
      </c>
      <c r="B61" s="2">
        <v>4</v>
      </c>
      <c r="C61" s="2">
        <v>6271240749</v>
      </c>
      <c r="D61" s="17" t="s">
        <v>59</v>
      </c>
      <c r="E61" s="41"/>
      <c r="F61" s="65"/>
      <c r="G61" s="66"/>
      <c r="H61" s="65"/>
      <c r="I61" s="66"/>
      <c r="J61" s="65"/>
      <c r="K61" s="66"/>
      <c r="L61" s="65"/>
      <c r="M61" s="66"/>
      <c r="N61" s="65"/>
      <c r="O61" s="66"/>
      <c r="P61" s="65"/>
      <c r="Q61" s="66"/>
      <c r="R61" s="67"/>
    </row>
    <row r="62" spans="1:18">
      <c r="E62" s="41"/>
      <c r="F62" s="65"/>
      <c r="G62" s="66"/>
      <c r="H62" s="65"/>
      <c r="I62" s="66"/>
      <c r="J62" s="65"/>
      <c r="K62" s="66"/>
      <c r="L62" s="65"/>
      <c r="M62" s="66"/>
      <c r="N62" s="65"/>
      <c r="O62" s="66"/>
      <c r="P62" s="65"/>
      <c r="Q62" s="66"/>
      <c r="R62" s="67"/>
    </row>
    <row r="63" spans="1:18">
      <c r="A63" s="2">
        <f>A52+A71</f>
        <v>42</v>
      </c>
      <c r="B63" s="2">
        <f>A71</f>
        <v>6</v>
      </c>
      <c r="C63" s="3" t="s">
        <v>61</v>
      </c>
      <c r="E63" s="41"/>
      <c r="F63" s="65"/>
      <c r="G63" s="66"/>
      <c r="H63" s="65"/>
      <c r="I63" s="66"/>
      <c r="J63" s="65"/>
      <c r="K63" s="66"/>
      <c r="L63" s="65"/>
      <c r="M63" s="66"/>
      <c r="N63" s="65"/>
      <c r="O63" s="66"/>
      <c r="P63" s="65"/>
      <c r="Q63" s="66"/>
      <c r="R63" s="67"/>
    </row>
    <row r="64" spans="1:18" ht="15">
      <c r="A64" s="2" t="s">
        <v>15</v>
      </c>
      <c r="C64" s="21" t="s">
        <v>177</v>
      </c>
      <c r="D64" s="22" t="s">
        <v>192</v>
      </c>
      <c r="E64" s="41"/>
      <c r="F64" s="65"/>
      <c r="G64" s="66"/>
      <c r="H64" s="65"/>
      <c r="I64" s="66"/>
      <c r="J64" s="65"/>
      <c r="K64" s="66"/>
      <c r="L64" s="65"/>
      <c r="M64" s="66"/>
      <c r="N64" s="65"/>
      <c r="O64" s="66"/>
      <c r="P64" s="65"/>
      <c r="Q64" s="66"/>
      <c r="R64" s="67"/>
    </row>
    <row r="65" spans="1:18">
      <c r="B65" s="3" t="s">
        <v>14</v>
      </c>
      <c r="C65" s="3" t="s">
        <v>12</v>
      </c>
      <c r="D65" s="5" t="s">
        <v>13</v>
      </c>
      <c r="E65" s="41"/>
      <c r="F65" s="65"/>
      <c r="G65" s="66"/>
      <c r="H65" s="65"/>
      <c r="I65" s="66"/>
      <c r="J65" s="65"/>
      <c r="K65" s="66"/>
      <c r="L65" s="65"/>
      <c r="M65" s="66"/>
      <c r="N65" s="65"/>
      <c r="O65" s="66"/>
      <c r="P65" s="65"/>
      <c r="Q65" s="66"/>
      <c r="R65" s="67"/>
    </row>
    <row r="66" spans="1:18">
      <c r="A66" s="2">
        <v>1</v>
      </c>
      <c r="B66" s="23">
        <v>3</v>
      </c>
      <c r="C66" s="2">
        <v>7297611492</v>
      </c>
      <c r="D66" s="4" t="s">
        <v>62</v>
      </c>
      <c r="E66" s="41"/>
      <c r="F66" s="65"/>
      <c r="G66" s="66"/>
      <c r="H66" s="65"/>
      <c r="I66" s="66"/>
      <c r="J66" s="65"/>
      <c r="K66" s="66"/>
      <c r="L66" s="65"/>
      <c r="M66" s="66"/>
      <c r="N66" s="65"/>
      <c r="O66" s="66"/>
      <c r="P66" s="65"/>
      <c r="Q66" s="66"/>
      <c r="R66" s="67"/>
    </row>
    <row r="67" spans="1:18">
      <c r="A67" s="2">
        <f>A66+1</f>
        <v>2</v>
      </c>
      <c r="B67" s="23">
        <v>3</v>
      </c>
      <c r="C67" s="2">
        <v>7492692991</v>
      </c>
      <c r="D67" s="17" t="s">
        <v>63</v>
      </c>
      <c r="E67" s="41"/>
      <c r="F67" s="65"/>
      <c r="G67" s="66"/>
      <c r="H67" s="65"/>
      <c r="I67" s="66"/>
      <c r="J67" s="65"/>
      <c r="K67" s="66"/>
      <c r="L67" s="65"/>
      <c r="M67" s="66"/>
      <c r="N67" s="65"/>
      <c r="O67" s="66"/>
      <c r="P67" s="65"/>
      <c r="Q67" s="66"/>
      <c r="R67" s="67"/>
    </row>
    <row r="68" spans="1:18">
      <c r="A68" s="2">
        <f t="shared" ref="A68:A71" si="5">A67+1</f>
        <v>3</v>
      </c>
      <c r="B68" s="23">
        <v>3</v>
      </c>
      <c r="C68" s="2">
        <v>7629725191</v>
      </c>
      <c r="D68" s="4" t="s">
        <v>64</v>
      </c>
      <c r="E68" s="41"/>
      <c r="F68" s="65"/>
      <c r="G68" s="66"/>
      <c r="H68" s="65"/>
      <c r="I68" s="66"/>
      <c r="J68" s="65"/>
      <c r="K68" s="66"/>
      <c r="L68" s="65"/>
      <c r="M68" s="66"/>
      <c r="N68" s="65"/>
      <c r="O68" s="66"/>
      <c r="P68" s="65"/>
      <c r="Q68" s="66"/>
      <c r="R68" s="67"/>
    </row>
    <row r="69" spans="1:18">
      <c r="A69" s="2">
        <f t="shared" si="5"/>
        <v>4</v>
      </c>
      <c r="B69" s="23">
        <v>3</v>
      </c>
      <c r="C69" s="2">
        <v>7297600779</v>
      </c>
      <c r="D69" s="4" t="s">
        <v>65</v>
      </c>
      <c r="E69" s="41"/>
      <c r="F69" s="65"/>
      <c r="G69" s="66"/>
      <c r="H69" s="65"/>
      <c r="I69" s="66"/>
      <c r="J69" s="65"/>
      <c r="K69" s="66"/>
      <c r="L69" s="65"/>
      <c r="M69" s="66"/>
      <c r="N69" s="65"/>
      <c r="O69" s="66"/>
      <c r="P69" s="65"/>
      <c r="Q69" s="66"/>
      <c r="R69" s="67"/>
    </row>
    <row r="70" spans="1:18">
      <c r="A70" s="2">
        <f t="shared" si="5"/>
        <v>5</v>
      </c>
      <c r="B70" s="23">
        <v>3</v>
      </c>
      <c r="C70" s="2">
        <v>7629725273</v>
      </c>
      <c r="D70" s="4" t="s">
        <v>66</v>
      </c>
      <c r="E70" s="41"/>
      <c r="F70" s="65"/>
      <c r="G70" s="66"/>
      <c r="H70" s="65"/>
      <c r="I70" s="66"/>
      <c r="J70" s="65"/>
      <c r="K70" s="66"/>
      <c r="L70" s="65"/>
      <c r="M70" s="66"/>
      <c r="N70" s="65"/>
      <c r="O70" s="66"/>
      <c r="P70" s="65"/>
      <c r="Q70" s="66"/>
      <c r="R70" s="67"/>
    </row>
    <row r="71" spans="1:18">
      <c r="A71" s="2">
        <f t="shared" si="5"/>
        <v>6</v>
      </c>
      <c r="B71" s="23">
        <v>4</v>
      </c>
      <c r="C71" s="2">
        <v>4203765515</v>
      </c>
      <c r="D71" s="4" t="s">
        <v>67</v>
      </c>
      <c r="E71" s="41"/>
      <c r="F71" s="65"/>
      <c r="G71" s="66"/>
      <c r="H71" s="65"/>
      <c r="I71" s="66"/>
      <c r="J71" s="65"/>
      <c r="K71" s="66"/>
      <c r="L71" s="65"/>
      <c r="M71" s="66"/>
      <c r="N71" s="65"/>
      <c r="O71" s="66"/>
      <c r="P71" s="65"/>
      <c r="Q71" s="66"/>
      <c r="R71" s="67"/>
    </row>
    <row r="72" spans="1:18">
      <c r="E72" s="41"/>
      <c r="F72" s="65"/>
      <c r="G72" s="66"/>
      <c r="H72" s="65"/>
      <c r="I72" s="66"/>
      <c r="J72" s="65"/>
      <c r="K72" s="66"/>
      <c r="L72" s="65"/>
      <c r="M72" s="66"/>
      <c r="N72" s="65"/>
      <c r="O72" s="66"/>
      <c r="P72" s="65"/>
      <c r="Q72" s="66"/>
      <c r="R72" s="67"/>
    </row>
    <row r="73" spans="1:18" ht="15">
      <c r="A73" s="2">
        <f>A63+A82</f>
        <v>49</v>
      </c>
      <c r="B73" s="2">
        <f>A82</f>
        <v>7</v>
      </c>
      <c r="C73" s="3" t="s">
        <v>68</v>
      </c>
      <c r="D73" s="22" t="s">
        <v>193</v>
      </c>
      <c r="E73" s="41"/>
      <c r="F73" s="65"/>
      <c r="G73" s="66"/>
      <c r="H73" s="65"/>
      <c r="I73" s="66"/>
      <c r="J73" s="65"/>
      <c r="K73" s="66"/>
      <c r="L73" s="65"/>
      <c r="M73" s="66"/>
      <c r="N73" s="65"/>
      <c r="O73" s="66"/>
      <c r="P73" s="65"/>
      <c r="Q73" s="66"/>
      <c r="R73" s="67"/>
    </row>
    <row r="74" spans="1:18" ht="15">
      <c r="A74" s="2" t="s">
        <v>15</v>
      </c>
      <c r="C74" s="21" t="s">
        <v>178</v>
      </c>
      <c r="D74" s="22" t="s">
        <v>161</v>
      </c>
      <c r="E74" s="41"/>
      <c r="F74" s="65"/>
      <c r="G74" s="66"/>
      <c r="H74" s="65"/>
      <c r="I74" s="66"/>
      <c r="J74" s="65"/>
      <c r="K74" s="66"/>
      <c r="L74" s="65"/>
      <c r="M74" s="66"/>
      <c r="N74" s="65"/>
      <c r="O74" s="66"/>
      <c r="P74" s="65"/>
      <c r="Q74" s="66"/>
      <c r="R74" s="67"/>
    </row>
    <row r="75" spans="1:18">
      <c r="B75" s="3" t="s">
        <v>14</v>
      </c>
      <c r="C75" s="3" t="s">
        <v>12</v>
      </c>
      <c r="D75" s="5" t="s">
        <v>13</v>
      </c>
      <c r="E75" s="41"/>
      <c r="F75" s="65"/>
      <c r="G75" s="66"/>
      <c r="H75" s="65"/>
      <c r="I75" s="66"/>
      <c r="J75" s="65"/>
      <c r="K75" s="66"/>
      <c r="L75" s="65"/>
      <c r="M75" s="66"/>
      <c r="N75" s="65"/>
      <c r="O75" s="66"/>
      <c r="P75" s="65"/>
      <c r="Q75" s="66"/>
      <c r="R75" s="67"/>
    </row>
    <row r="76" spans="1:18">
      <c r="A76" s="2">
        <v>1</v>
      </c>
      <c r="B76" s="23">
        <v>4</v>
      </c>
      <c r="C76" s="2">
        <v>6818462866</v>
      </c>
      <c r="D76" s="4" t="s">
        <v>69</v>
      </c>
      <c r="E76" s="41"/>
      <c r="F76" s="65"/>
      <c r="G76" s="66"/>
      <c r="H76" s="65"/>
      <c r="I76" s="66"/>
      <c r="J76" s="65"/>
      <c r="K76" s="66"/>
      <c r="L76" s="65"/>
      <c r="M76" s="66"/>
      <c r="N76" s="65"/>
      <c r="O76" s="66"/>
      <c r="P76" s="65"/>
      <c r="Q76" s="66"/>
      <c r="R76" s="67"/>
    </row>
    <row r="77" spans="1:18">
      <c r="A77" s="2">
        <f>A76+1</f>
        <v>2</v>
      </c>
      <c r="B77" s="23">
        <v>4</v>
      </c>
      <c r="C77" s="2">
        <v>6659427836</v>
      </c>
      <c r="D77" s="4" t="s">
        <v>70</v>
      </c>
      <c r="E77" s="41"/>
      <c r="F77" s="65"/>
      <c r="G77" s="66"/>
      <c r="H77" s="65"/>
      <c r="I77" s="66"/>
      <c r="J77" s="65"/>
      <c r="K77" s="66"/>
      <c r="L77" s="65"/>
      <c r="M77" s="66"/>
      <c r="N77" s="65"/>
      <c r="O77" s="66"/>
      <c r="P77" s="65"/>
      <c r="Q77" s="66"/>
      <c r="R77" s="67"/>
    </row>
    <row r="78" spans="1:18">
      <c r="A78" s="2">
        <f t="shared" ref="A78:A82" si="6">A77+1</f>
        <v>3</v>
      </c>
      <c r="B78" s="23">
        <v>4</v>
      </c>
      <c r="C78" s="2">
        <v>6820487885</v>
      </c>
      <c r="D78" s="4" t="s">
        <v>71</v>
      </c>
      <c r="E78" s="41"/>
      <c r="F78" s="65"/>
      <c r="G78" s="66"/>
      <c r="H78" s="65"/>
      <c r="I78" s="66"/>
      <c r="J78" s="65"/>
      <c r="K78" s="66"/>
      <c r="L78" s="65"/>
      <c r="M78" s="66"/>
      <c r="N78" s="65"/>
      <c r="O78" s="66"/>
      <c r="P78" s="65"/>
      <c r="Q78" s="66"/>
      <c r="R78" s="67"/>
    </row>
    <row r="79" spans="1:18">
      <c r="A79" s="2">
        <f t="shared" si="6"/>
        <v>4</v>
      </c>
      <c r="B79" s="23">
        <v>4</v>
      </c>
      <c r="C79" s="2">
        <v>6889505665</v>
      </c>
      <c r="D79" s="4" t="s">
        <v>72</v>
      </c>
      <c r="E79" s="41"/>
      <c r="F79" s="65"/>
      <c r="G79" s="66"/>
      <c r="H79" s="65"/>
      <c r="I79" s="66"/>
      <c r="J79" s="65"/>
      <c r="K79" s="66"/>
      <c r="L79" s="65"/>
      <c r="M79" s="66"/>
      <c r="N79" s="65"/>
      <c r="O79" s="66"/>
      <c r="P79" s="65"/>
      <c r="Q79" s="66"/>
      <c r="R79" s="67"/>
    </row>
    <row r="80" spans="1:18">
      <c r="A80" s="2">
        <f t="shared" si="6"/>
        <v>5</v>
      </c>
      <c r="B80" s="23">
        <v>4</v>
      </c>
      <c r="C80" s="2">
        <v>6451313298</v>
      </c>
      <c r="D80" s="4" t="s">
        <v>73</v>
      </c>
      <c r="E80" s="41"/>
      <c r="F80" s="65"/>
      <c r="G80" s="66"/>
      <c r="H80" s="65"/>
      <c r="I80" s="66"/>
      <c r="J80" s="65"/>
      <c r="K80" s="66"/>
      <c r="L80" s="65"/>
      <c r="M80" s="66"/>
      <c r="N80" s="65"/>
      <c r="O80" s="66"/>
      <c r="P80" s="65"/>
      <c r="Q80" s="66"/>
      <c r="R80" s="67"/>
    </row>
    <row r="81" spans="1:18">
      <c r="A81" s="2">
        <f t="shared" si="6"/>
        <v>6</v>
      </c>
      <c r="B81" s="23">
        <v>4</v>
      </c>
      <c r="C81" s="2">
        <v>6659365396</v>
      </c>
      <c r="D81" s="4" t="s">
        <v>74</v>
      </c>
      <c r="E81" s="41"/>
      <c r="F81" s="65"/>
      <c r="G81" s="66"/>
      <c r="H81" s="65"/>
      <c r="I81" s="66"/>
      <c r="J81" s="65"/>
      <c r="K81" s="66"/>
      <c r="L81" s="65"/>
      <c r="M81" s="66"/>
      <c r="N81" s="65"/>
      <c r="O81" s="66"/>
      <c r="P81" s="65"/>
      <c r="Q81" s="66"/>
      <c r="R81" s="67"/>
    </row>
    <row r="82" spans="1:18">
      <c r="A82" s="2">
        <f t="shared" si="6"/>
        <v>7</v>
      </c>
      <c r="B82" s="23">
        <v>4</v>
      </c>
      <c r="C82" s="2">
        <v>6600312426</v>
      </c>
      <c r="D82" s="17" t="s">
        <v>75</v>
      </c>
      <c r="E82" s="41"/>
      <c r="F82" s="65"/>
      <c r="G82" s="66"/>
      <c r="H82" s="65"/>
      <c r="I82" s="66"/>
      <c r="J82" s="65"/>
      <c r="K82" s="66"/>
      <c r="L82" s="65"/>
      <c r="M82" s="66"/>
      <c r="N82" s="65"/>
      <c r="O82" s="66"/>
      <c r="P82" s="65"/>
      <c r="Q82" s="66"/>
      <c r="R82" s="67"/>
    </row>
    <row r="83" spans="1:18">
      <c r="E83" s="41"/>
      <c r="F83" s="65"/>
      <c r="G83" s="66"/>
      <c r="H83" s="65"/>
      <c r="I83" s="66"/>
      <c r="J83" s="65"/>
      <c r="K83" s="66"/>
      <c r="L83" s="65"/>
      <c r="M83" s="66"/>
      <c r="N83" s="65"/>
      <c r="O83" s="66"/>
      <c r="P83" s="65"/>
      <c r="Q83" s="66"/>
      <c r="R83" s="67"/>
    </row>
    <row r="84" spans="1:18">
      <c r="A84" s="2">
        <f>A73+A94</f>
        <v>57</v>
      </c>
      <c r="B84" s="2">
        <f>A94</f>
        <v>8</v>
      </c>
      <c r="C84" s="3" t="s">
        <v>76</v>
      </c>
      <c r="E84" s="41"/>
      <c r="F84" s="65"/>
      <c r="G84" s="66"/>
      <c r="H84" s="65"/>
      <c r="I84" s="66"/>
      <c r="J84" s="65"/>
      <c r="K84" s="66"/>
      <c r="L84" s="65"/>
      <c r="M84" s="66"/>
      <c r="N84" s="65"/>
      <c r="O84" s="66"/>
      <c r="P84" s="65"/>
      <c r="Q84" s="66"/>
      <c r="R84" s="67"/>
    </row>
    <row r="85" spans="1:18" ht="15">
      <c r="A85" s="2" t="s">
        <v>15</v>
      </c>
      <c r="C85" s="21" t="s">
        <v>82</v>
      </c>
      <c r="D85" s="22" t="s">
        <v>162</v>
      </c>
      <c r="E85" s="41"/>
      <c r="F85" s="65"/>
      <c r="G85" s="66"/>
      <c r="H85" s="65"/>
      <c r="I85" s="66"/>
      <c r="J85" s="65"/>
      <c r="K85" s="66"/>
      <c r="L85" s="65"/>
      <c r="M85" s="66"/>
      <c r="N85" s="65"/>
      <c r="O85" s="66"/>
      <c r="P85" s="65"/>
      <c r="Q85" s="66"/>
      <c r="R85" s="67"/>
    </row>
    <row r="86" spans="1:18">
      <c r="B86" s="3" t="s">
        <v>14</v>
      </c>
      <c r="C86" s="3" t="s">
        <v>12</v>
      </c>
      <c r="D86" s="5" t="s">
        <v>13</v>
      </c>
      <c r="E86" s="41"/>
      <c r="F86" s="65"/>
      <c r="G86" s="66"/>
      <c r="H86" s="65"/>
      <c r="I86" s="66"/>
      <c r="J86" s="65"/>
      <c r="K86" s="66"/>
      <c r="L86" s="65"/>
      <c r="M86" s="66"/>
      <c r="N86" s="65"/>
      <c r="O86" s="66"/>
      <c r="P86" s="65"/>
      <c r="Q86" s="66"/>
      <c r="R86" s="67"/>
    </row>
    <row r="87" spans="1:18">
      <c r="A87" s="2">
        <v>1</v>
      </c>
      <c r="B87" s="23">
        <v>4</v>
      </c>
      <c r="C87" s="2">
        <v>6659376579</v>
      </c>
      <c r="D87" s="4" t="s">
        <v>77</v>
      </c>
      <c r="E87" s="41"/>
      <c r="F87" s="65"/>
      <c r="G87" s="66"/>
      <c r="H87" s="65"/>
      <c r="I87" s="66"/>
      <c r="J87" s="65"/>
      <c r="K87" s="66"/>
      <c r="L87" s="65"/>
      <c r="M87" s="66"/>
      <c r="N87" s="65"/>
      <c r="O87" s="66"/>
      <c r="P87" s="65"/>
      <c r="Q87" s="66"/>
      <c r="R87" s="67"/>
    </row>
    <row r="88" spans="1:18">
      <c r="A88" s="2">
        <f>A87+1</f>
        <v>2</v>
      </c>
      <c r="B88" s="23">
        <v>4</v>
      </c>
      <c r="C88" s="2">
        <v>6452335533</v>
      </c>
      <c r="D88" s="4" t="s">
        <v>78</v>
      </c>
      <c r="E88" s="41"/>
      <c r="F88" s="65"/>
      <c r="G88" s="66"/>
      <c r="H88" s="65"/>
      <c r="I88" s="66"/>
      <c r="J88" s="65"/>
      <c r="K88" s="66"/>
      <c r="L88" s="65"/>
      <c r="M88" s="66"/>
      <c r="N88" s="65"/>
      <c r="O88" s="66"/>
      <c r="P88" s="65"/>
      <c r="Q88" s="66"/>
      <c r="R88" s="67"/>
    </row>
    <row r="89" spans="1:18">
      <c r="A89" s="2">
        <f t="shared" ref="A89:A94" si="7">A88+1</f>
        <v>3</v>
      </c>
      <c r="B89" s="23">
        <v>4</v>
      </c>
      <c r="C89" s="2">
        <v>6620354736</v>
      </c>
      <c r="D89" s="4" t="s">
        <v>79</v>
      </c>
      <c r="E89" s="41"/>
      <c r="F89" s="65"/>
      <c r="G89" s="66"/>
      <c r="H89" s="65"/>
      <c r="I89" s="66"/>
      <c r="J89" s="65"/>
      <c r="K89" s="66"/>
      <c r="L89" s="65"/>
      <c r="M89" s="66"/>
      <c r="N89" s="65"/>
      <c r="O89" s="66"/>
      <c r="P89" s="65"/>
      <c r="Q89" s="66"/>
      <c r="R89" s="67"/>
    </row>
    <row r="90" spans="1:18">
      <c r="A90" s="2">
        <f t="shared" si="7"/>
        <v>4</v>
      </c>
      <c r="B90" s="23">
        <v>4</v>
      </c>
      <c r="C90" s="2">
        <v>6660415578</v>
      </c>
      <c r="D90" s="4" t="s">
        <v>80</v>
      </c>
      <c r="E90" s="41"/>
      <c r="F90" s="65"/>
      <c r="G90" s="66"/>
      <c r="H90" s="65"/>
      <c r="I90" s="66"/>
      <c r="J90" s="65"/>
      <c r="K90" s="66"/>
      <c r="L90" s="65"/>
      <c r="M90" s="66"/>
      <c r="N90" s="65"/>
      <c r="O90" s="66"/>
      <c r="P90" s="65"/>
      <c r="Q90" s="66"/>
      <c r="R90" s="67"/>
    </row>
    <row r="91" spans="1:18">
      <c r="A91" s="2">
        <f t="shared" si="7"/>
        <v>5</v>
      </c>
      <c r="B91" s="23">
        <v>4</v>
      </c>
      <c r="C91" s="2">
        <v>6654388647</v>
      </c>
      <c r="D91" s="4" t="s">
        <v>81</v>
      </c>
      <c r="E91" s="41"/>
      <c r="F91" s="65"/>
      <c r="G91" s="66"/>
      <c r="H91" s="65"/>
      <c r="I91" s="66"/>
      <c r="J91" s="65"/>
      <c r="K91" s="66"/>
      <c r="L91" s="65"/>
      <c r="M91" s="66"/>
      <c r="N91" s="65"/>
      <c r="O91" s="66"/>
      <c r="P91" s="65"/>
      <c r="Q91" s="66"/>
      <c r="R91" s="67"/>
    </row>
    <row r="92" spans="1:18">
      <c r="A92" s="2">
        <f t="shared" si="7"/>
        <v>6</v>
      </c>
      <c r="B92" s="23">
        <v>4</v>
      </c>
      <c r="C92" s="2">
        <v>6826496903</v>
      </c>
      <c r="D92" s="17" t="s">
        <v>82</v>
      </c>
      <c r="E92" s="41"/>
      <c r="F92" s="65"/>
      <c r="G92" s="66"/>
      <c r="H92" s="65"/>
      <c r="I92" s="66"/>
      <c r="J92" s="65"/>
      <c r="K92" s="66"/>
      <c r="L92" s="65"/>
      <c r="M92" s="66"/>
      <c r="N92" s="65"/>
      <c r="O92" s="66"/>
      <c r="P92" s="65"/>
      <c r="Q92" s="66"/>
      <c r="R92" s="67"/>
    </row>
    <row r="93" spans="1:18">
      <c r="A93" s="2">
        <f t="shared" si="7"/>
        <v>7</v>
      </c>
      <c r="B93" s="23">
        <v>4</v>
      </c>
      <c r="C93" s="2">
        <v>6452337702</v>
      </c>
      <c r="D93" s="4" t="s">
        <v>83</v>
      </c>
      <c r="E93" s="41"/>
      <c r="F93" s="65"/>
      <c r="G93" s="66"/>
      <c r="H93" s="65"/>
      <c r="I93" s="66"/>
      <c r="J93" s="65"/>
      <c r="K93" s="66"/>
      <c r="L93" s="65"/>
      <c r="M93" s="66"/>
      <c r="N93" s="65"/>
      <c r="O93" s="66"/>
      <c r="P93" s="65"/>
      <c r="Q93" s="66"/>
      <c r="R93" s="67"/>
    </row>
    <row r="94" spans="1:18">
      <c r="A94" s="2">
        <f t="shared" si="7"/>
        <v>8</v>
      </c>
      <c r="B94" s="23">
        <v>4</v>
      </c>
      <c r="C94" s="2">
        <v>6659411319</v>
      </c>
      <c r="D94" s="4" t="s">
        <v>84</v>
      </c>
      <c r="E94" s="41"/>
      <c r="F94" s="65"/>
      <c r="G94" s="66"/>
      <c r="H94" s="65"/>
      <c r="I94" s="66"/>
      <c r="J94" s="65"/>
      <c r="K94" s="66"/>
      <c r="L94" s="65"/>
      <c r="M94" s="66"/>
      <c r="N94" s="65"/>
      <c r="O94" s="66"/>
      <c r="P94" s="65"/>
      <c r="Q94" s="66"/>
      <c r="R94" s="67"/>
    </row>
    <row r="95" spans="1:18">
      <c r="E95" s="41"/>
      <c r="F95" s="65"/>
      <c r="G95" s="66"/>
      <c r="H95" s="65"/>
      <c r="I95" s="66"/>
      <c r="J95" s="65"/>
      <c r="K95" s="66"/>
      <c r="L95" s="65"/>
      <c r="M95" s="66"/>
      <c r="N95" s="65"/>
      <c r="O95" s="66"/>
      <c r="P95" s="65"/>
      <c r="Q95" s="66"/>
      <c r="R95" s="67"/>
    </row>
    <row r="96" spans="1:18" ht="15">
      <c r="A96" s="2">
        <f>A84+A104</f>
        <v>63</v>
      </c>
      <c r="B96" s="2">
        <f>A104</f>
        <v>6</v>
      </c>
      <c r="C96" s="3" t="s">
        <v>85</v>
      </c>
      <c r="D96" s="22" t="s">
        <v>194</v>
      </c>
      <c r="E96" s="41"/>
      <c r="F96" s="65"/>
      <c r="G96" s="66"/>
      <c r="H96" s="65"/>
      <c r="I96" s="66"/>
      <c r="J96" s="65"/>
      <c r="K96" s="66"/>
      <c r="L96" s="65"/>
      <c r="M96" s="66"/>
      <c r="N96" s="65"/>
      <c r="O96" s="66"/>
      <c r="P96" s="65"/>
      <c r="Q96" s="66"/>
      <c r="R96" s="67"/>
    </row>
    <row r="97" spans="1:18" ht="15">
      <c r="A97" s="2" t="s">
        <v>15</v>
      </c>
      <c r="C97" s="21" t="s">
        <v>91</v>
      </c>
      <c r="D97" s="22" t="s">
        <v>163</v>
      </c>
      <c r="E97" s="41"/>
      <c r="F97" s="65"/>
      <c r="G97" s="66"/>
      <c r="H97" s="65"/>
      <c r="I97" s="66"/>
      <c r="J97" s="65"/>
      <c r="K97" s="66"/>
      <c r="L97" s="65"/>
      <c r="M97" s="66"/>
      <c r="N97" s="65"/>
      <c r="O97" s="66"/>
      <c r="P97" s="65"/>
      <c r="Q97" s="66"/>
      <c r="R97" s="67"/>
    </row>
    <row r="98" spans="1:18">
      <c r="B98" s="3" t="s">
        <v>14</v>
      </c>
      <c r="C98" s="3" t="s">
        <v>12</v>
      </c>
      <c r="D98" s="5" t="s">
        <v>13</v>
      </c>
      <c r="E98" s="41"/>
      <c r="F98" s="65"/>
      <c r="G98" s="66"/>
      <c r="H98" s="65"/>
      <c r="I98" s="66"/>
      <c r="J98" s="65"/>
      <c r="K98" s="66"/>
      <c r="L98" s="65"/>
      <c r="M98" s="66"/>
      <c r="N98" s="65"/>
      <c r="O98" s="66"/>
      <c r="P98" s="65"/>
      <c r="Q98" s="66"/>
      <c r="R98" s="67"/>
    </row>
    <row r="99" spans="1:18">
      <c r="A99" s="2">
        <v>1</v>
      </c>
      <c r="B99" s="23">
        <v>3</v>
      </c>
      <c r="C99" s="2">
        <v>7632736803</v>
      </c>
      <c r="D99" s="4" t="s">
        <v>86</v>
      </c>
      <c r="E99" s="41"/>
      <c r="F99" s="65"/>
      <c r="G99" s="66"/>
      <c r="H99" s="65"/>
      <c r="I99" s="66"/>
      <c r="J99" s="65"/>
      <c r="K99" s="66"/>
      <c r="L99" s="65"/>
      <c r="M99" s="66"/>
      <c r="N99" s="65"/>
      <c r="O99" s="66"/>
      <c r="P99" s="65"/>
      <c r="Q99" s="66"/>
      <c r="R99" s="67"/>
    </row>
    <row r="100" spans="1:18">
      <c r="A100" s="2">
        <v>2</v>
      </c>
      <c r="B100" s="23">
        <v>4</v>
      </c>
      <c r="C100" s="2">
        <v>6662403853</v>
      </c>
      <c r="D100" s="4" t="s">
        <v>87</v>
      </c>
      <c r="E100" s="41"/>
      <c r="F100" s="65"/>
      <c r="G100" s="66"/>
      <c r="H100" s="65"/>
      <c r="I100" s="66"/>
      <c r="J100" s="65"/>
      <c r="K100" s="66"/>
      <c r="L100" s="65"/>
      <c r="M100" s="66"/>
      <c r="N100" s="65"/>
      <c r="O100" s="66"/>
      <c r="P100" s="65"/>
      <c r="Q100" s="66"/>
      <c r="R100" s="67"/>
    </row>
    <row r="101" spans="1:18">
      <c r="A101" s="2">
        <v>3</v>
      </c>
      <c r="B101" s="23">
        <v>4</v>
      </c>
      <c r="C101" s="2">
        <v>6612318402</v>
      </c>
      <c r="D101" s="4" t="s">
        <v>88</v>
      </c>
      <c r="E101" s="41"/>
      <c r="F101" s="65"/>
      <c r="G101" s="66"/>
      <c r="H101" s="65"/>
      <c r="I101" s="66"/>
      <c r="J101" s="65"/>
      <c r="K101" s="66"/>
      <c r="L101" s="65"/>
      <c r="M101" s="66"/>
      <c r="N101" s="65"/>
      <c r="O101" s="66"/>
      <c r="P101" s="65"/>
      <c r="Q101" s="66"/>
      <c r="R101" s="67"/>
    </row>
    <row r="102" spans="1:18">
      <c r="A102" s="2">
        <v>4</v>
      </c>
      <c r="B102" s="23">
        <v>4</v>
      </c>
      <c r="C102" s="2">
        <v>6653389381</v>
      </c>
      <c r="D102" s="4" t="s">
        <v>89</v>
      </c>
      <c r="E102" s="41"/>
      <c r="F102" s="65"/>
      <c r="G102" s="66"/>
      <c r="H102" s="65"/>
      <c r="I102" s="66"/>
      <c r="J102" s="65"/>
      <c r="K102" s="66"/>
      <c r="L102" s="65"/>
      <c r="M102" s="66"/>
      <c r="N102" s="65"/>
      <c r="O102" s="66"/>
      <c r="P102" s="65"/>
      <c r="Q102" s="66"/>
      <c r="R102" s="67"/>
    </row>
    <row r="103" spans="1:18">
      <c r="A103" s="2">
        <v>5</v>
      </c>
      <c r="B103" s="23">
        <v>4</v>
      </c>
      <c r="C103" s="2">
        <v>6820470968</v>
      </c>
      <c r="D103" s="4" t="s">
        <v>90</v>
      </c>
      <c r="E103" s="41"/>
      <c r="F103" s="65"/>
      <c r="G103" s="66"/>
      <c r="H103" s="65"/>
      <c r="I103" s="66"/>
      <c r="J103" s="65"/>
      <c r="K103" s="66"/>
      <c r="L103" s="65"/>
      <c r="M103" s="66"/>
      <c r="N103" s="65"/>
      <c r="O103" s="66"/>
      <c r="P103" s="65"/>
      <c r="Q103" s="66"/>
      <c r="R103" s="67"/>
    </row>
    <row r="104" spans="1:18">
      <c r="A104" s="2">
        <v>6</v>
      </c>
      <c r="B104" s="23">
        <v>4</v>
      </c>
      <c r="C104" s="2">
        <v>6653295630</v>
      </c>
      <c r="D104" s="17" t="s">
        <v>91</v>
      </c>
      <c r="E104" s="41"/>
      <c r="F104" s="65"/>
      <c r="G104" s="66"/>
      <c r="H104" s="65"/>
      <c r="I104" s="66"/>
      <c r="J104" s="65"/>
      <c r="K104" s="66"/>
      <c r="L104" s="65"/>
      <c r="M104" s="66"/>
      <c r="N104" s="65"/>
      <c r="O104" s="66"/>
      <c r="P104" s="65"/>
      <c r="Q104" s="66"/>
      <c r="R104" s="67"/>
    </row>
    <row r="105" spans="1:18">
      <c r="B105" s="23"/>
      <c r="D105" s="17"/>
      <c r="E105" s="41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90"/>
    </row>
    <row r="106" spans="1:18">
      <c r="A106" s="81"/>
      <c r="B106" s="81"/>
      <c r="C106" s="81"/>
      <c r="D106" s="82"/>
      <c r="E106" s="83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5"/>
    </row>
    <row r="107" spans="1:18" s="87" customFormat="1">
      <c r="A107" s="86"/>
      <c r="B107" s="86"/>
      <c r="C107" s="86"/>
      <c r="E107" s="88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90"/>
    </row>
    <row r="108" spans="1:18">
      <c r="A108" s="2">
        <f>A96+A117</f>
        <v>70</v>
      </c>
      <c r="B108" s="2">
        <f>A117</f>
        <v>7</v>
      </c>
      <c r="C108" s="3" t="s">
        <v>92</v>
      </c>
      <c r="E108" s="69"/>
      <c r="F108" s="66"/>
      <c r="G108" s="65"/>
      <c r="H108" s="66"/>
      <c r="I108" s="65"/>
      <c r="J108" s="66"/>
      <c r="K108" s="65"/>
      <c r="L108" s="66"/>
      <c r="M108" s="65"/>
      <c r="N108" s="66"/>
      <c r="O108" s="65"/>
      <c r="P108" s="66"/>
      <c r="Q108" s="65"/>
      <c r="R108" s="68"/>
    </row>
    <row r="109" spans="1:18" ht="15">
      <c r="A109" s="2" t="s">
        <v>15</v>
      </c>
      <c r="C109" s="21" t="s">
        <v>98</v>
      </c>
      <c r="D109" s="22" t="s">
        <v>164</v>
      </c>
      <c r="E109" s="69"/>
      <c r="F109" s="66"/>
      <c r="G109" s="65"/>
      <c r="H109" s="66"/>
      <c r="I109" s="65"/>
      <c r="J109" s="66"/>
      <c r="K109" s="65"/>
      <c r="L109" s="66"/>
      <c r="M109" s="65"/>
      <c r="N109" s="66"/>
      <c r="O109" s="65"/>
      <c r="P109" s="66"/>
      <c r="Q109" s="65"/>
      <c r="R109" s="68"/>
    </row>
    <row r="110" spans="1:18">
      <c r="B110" s="3" t="s">
        <v>14</v>
      </c>
      <c r="C110" s="3" t="s">
        <v>12</v>
      </c>
      <c r="D110" s="5" t="s">
        <v>13</v>
      </c>
      <c r="E110" s="69"/>
      <c r="F110" s="66"/>
      <c r="G110" s="65"/>
      <c r="H110" s="66"/>
      <c r="I110" s="65"/>
      <c r="J110" s="66"/>
      <c r="K110" s="65"/>
      <c r="L110" s="66"/>
      <c r="M110" s="65"/>
      <c r="N110" s="66"/>
      <c r="O110" s="65"/>
      <c r="P110" s="66"/>
      <c r="Q110" s="65"/>
      <c r="R110" s="68"/>
    </row>
    <row r="111" spans="1:18">
      <c r="A111" s="2">
        <v>1</v>
      </c>
      <c r="B111" s="23">
        <v>4</v>
      </c>
      <c r="C111" s="2">
        <v>6890513043</v>
      </c>
      <c r="D111" s="4" t="s">
        <v>93</v>
      </c>
      <c r="E111" s="69"/>
      <c r="F111" s="66"/>
      <c r="G111" s="65"/>
      <c r="H111" s="66"/>
      <c r="I111" s="65"/>
      <c r="J111" s="66"/>
      <c r="K111" s="65"/>
      <c r="L111" s="66"/>
      <c r="M111" s="65"/>
      <c r="N111" s="66"/>
      <c r="O111" s="65"/>
      <c r="P111" s="66"/>
      <c r="Q111" s="65"/>
      <c r="R111" s="68"/>
    </row>
    <row r="112" spans="1:18">
      <c r="A112" s="2">
        <v>2</v>
      </c>
      <c r="B112" s="23">
        <v>4</v>
      </c>
      <c r="C112" s="2">
        <v>6619357825</v>
      </c>
      <c r="D112" s="4" t="s">
        <v>94</v>
      </c>
      <c r="E112" s="69"/>
      <c r="F112" s="66"/>
      <c r="G112" s="65"/>
      <c r="H112" s="66"/>
      <c r="I112" s="65"/>
      <c r="J112" s="66"/>
      <c r="K112" s="65"/>
      <c r="L112" s="66"/>
      <c r="M112" s="65"/>
      <c r="N112" s="66"/>
      <c r="O112" s="65"/>
      <c r="P112" s="66"/>
      <c r="Q112" s="65"/>
      <c r="R112" s="68"/>
    </row>
    <row r="113" spans="1:18">
      <c r="A113" s="2">
        <v>3</v>
      </c>
      <c r="B113" s="23">
        <v>4</v>
      </c>
      <c r="C113" s="2">
        <v>6660433269</v>
      </c>
      <c r="D113" s="4" t="s">
        <v>95</v>
      </c>
      <c r="E113" s="69"/>
      <c r="F113" s="66"/>
      <c r="G113" s="65"/>
      <c r="H113" s="66"/>
      <c r="I113" s="65"/>
      <c r="J113" s="66"/>
      <c r="K113" s="65"/>
      <c r="L113" s="66"/>
      <c r="M113" s="65"/>
      <c r="N113" s="66"/>
      <c r="O113" s="65"/>
      <c r="P113" s="66"/>
      <c r="Q113" s="65"/>
      <c r="R113" s="68"/>
    </row>
    <row r="114" spans="1:18">
      <c r="A114" s="2">
        <v>4</v>
      </c>
      <c r="B114" s="23">
        <v>4</v>
      </c>
      <c r="C114" s="2">
        <v>6442433252</v>
      </c>
      <c r="D114" s="4" t="s">
        <v>96</v>
      </c>
      <c r="E114" s="69"/>
      <c r="F114" s="66"/>
      <c r="G114" s="65"/>
      <c r="H114" s="66"/>
      <c r="I114" s="65"/>
      <c r="J114" s="66"/>
      <c r="K114" s="65"/>
      <c r="L114" s="66"/>
      <c r="M114" s="65"/>
      <c r="N114" s="66"/>
      <c r="O114" s="65"/>
      <c r="P114" s="66"/>
      <c r="Q114" s="65"/>
      <c r="R114" s="68"/>
    </row>
    <row r="115" spans="1:18">
      <c r="A115" s="2">
        <v>5</v>
      </c>
      <c r="B115" s="23">
        <v>4</v>
      </c>
      <c r="C115" s="2">
        <v>6814001877</v>
      </c>
      <c r="D115" s="4" t="s">
        <v>97</v>
      </c>
      <c r="E115" s="69"/>
      <c r="F115" s="66"/>
      <c r="G115" s="65"/>
      <c r="H115" s="66"/>
      <c r="I115" s="65"/>
      <c r="J115" s="66"/>
      <c r="K115" s="65"/>
      <c r="L115" s="66"/>
      <c r="M115" s="65"/>
      <c r="N115" s="66"/>
      <c r="O115" s="65"/>
      <c r="P115" s="66"/>
      <c r="Q115" s="65"/>
      <c r="R115" s="68"/>
    </row>
    <row r="116" spans="1:18">
      <c r="A116" s="2">
        <v>6</v>
      </c>
      <c r="B116" s="23">
        <v>4</v>
      </c>
      <c r="C116" s="2">
        <v>6814001878</v>
      </c>
      <c r="D116" s="17" t="s">
        <v>98</v>
      </c>
      <c r="E116" s="69"/>
      <c r="F116" s="66"/>
      <c r="G116" s="65"/>
      <c r="H116" s="66"/>
      <c r="I116" s="65"/>
      <c r="J116" s="66"/>
      <c r="K116" s="65"/>
      <c r="L116" s="66"/>
      <c r="M116" s="65"/>
      <c r="N116" s="66"/>
      <c r="O116" s="65"/>
      <c r="P116" s="66"/>
      <c r="Q116" s="65"/>
      <c r="R116" s="68"/>
    </row>
    <row r="117" spans="1:18">
      <c r="A117" s="2">
        <v>7</v>
      </c>
      <c r="B117" s="23">
        <v>4</v>
      </c>
      <c r="C117" s="2">
        <v>6824497069</v>
      </c>
      <c r="D117" s="4" t="s">
        <v>100</v>
      </c>
      <c r="E117" s="69"/>
      <c r="F117" s="66"/>
      <c r="G117" s="65"/>
      <c r="H117" s="66"/>
      <c r="I117" s="65"/>
      <c r="J117" s="66"/>
      <c r="K117" s="65"/>
      <c r="L117" s="66"/>
      <c r="M117" s="65"/>
      <c r="N117" s="66"/>
      <c r="O117" s="65"/>
      <c r="P117" s="66"/>
      <c r="Q117" s="65"/>
      <c r="R117" s="68"/>
    </row>
    <row r="118" spans="1:18">
      <c r="E118" s="69"/>
      <c r="F118" s="66"/>
      <c r="G118" s="65"/>
      <c r="H118" s="66"/>
      <c r="I118" s="65"/>
      <c r="J118" s="66"/>
      <c r="K118" s="65"/>
      <c r="L118" s="66"/>
      <c r="M118" s="65"/>
      <c r="N118" s="66"/>
      <c r="O118" s="65"/>
      <c r="P118" s="66"/>
      <c r="Q118" s="65"/>
      <c r="R118" s="68"/>
    </row>
    <row r="119" spans="1:18">
      <c r="A119" s="2">
        <f>A108+A127</f>
        <v>76</v>
      </c>
      <c r="B119" s="2">
        <f>A127</f>
        <v>6</v>
      </c>
      <c r="C119" s="3" t="s">
        <v>99</v>
      </c>
      <c r="E119" s="69"/>
      <c r="F119" s="66"/>
      <c r="G119" s="65"/>
      <c r="H119" s="66"/>
      <c r="I119" s="65"/>
      <c r="J119" s="66"/>
      <c r="K119" s="65"/>
      <c r="L119" s="66"/>
      <c r="M119" s="65"/>
      <c r="N119" s="66"/>
      <c r="O119" s="65"/>
      <c r="P119" s="66"/>
      <c r="Q119" s="65"/>
      <c r="R119" s="68"/>
    </row>
    <row r="120" spans="1:18" ht="15">
      <c r="A120" s="2" t="s">
        <v>15</v>
      </c>
      <c r="C120" s="21" t="s">
        <v>179</v>
      </c>
      <c r="D120" s="22" t="s">
        <v>165</v>
      </c>
      <c r="E120" s="69"/>
      <c r="F120" s="66"/>
      <c r="G120" s="65"/>
      <c r="H120" s="66"/>
      <c r="I120" s="65"/>
      <c r="J120" s="66"/>
      <c r="K120" s="65"/>
      <c r="L120" s="66"/>
      <c r="M120" s="65"/>
      <c r="N120" s="66"/>
      <c r="O120" s="65"/>
      <c r="P120" s="66"/>
      <c r="Q120" s="65"/>
      <c r="R120" s="68"/>
    </row>
    <row r="121" spans="1:18">
      <c r="B121" s="3" t="s">
        <v>14</v>
      </c>
      <c r="C121" s="3" t="s">
        <v>12</v>
      </c>
      <c r="D121" s="5" t="s">
        <v>13</v>
      </c>
      <c r="E121" s="69"/>
      <c r="F121" s="66"/>
      <c r="G121" s="65"/>
      <c r="H121" s="66"/>
      <c r="I121" s="65"/>
      <c r="J121" s="66"/>
      <c r="K121" s="65"/>
      <c r="L121" s="66"/>
      <c r="M121" s="65"/>
      <c r="N121" s="66"/>
      <c r="O121" s="65"/>
      <c r="P121" s="66"/>
      <c r="Q121" s="65"/>
      <c r="R121" s="68"/>
    </row>
    <row r="122" spans="1:18">
      <c r="A122" s="2">
        <v>1</v>
      </c>
      <c r="B122" s="23">
        <v>4</v>
      </c>
      <c r="C122" s="2">
        <v>6611318318</v>
      </c>
      <c r="D122" s="17" t="s">
        <v>101</v>
      </c>
      <c r="E122" s="69"/>
      <c r="F122" s="66"/>
      <c r="G122" s="65"/>
      <c r="H122" s="66"/>
      <c r="I122" s="65"/>
      <c r="J122" s="66"/>
      <c r="K122" s="65"/>
      <c r="L122" s="66"/>
      <c r="M122" s="65"/>
      <c r="N122" s="66"/>
      <c r="O122" s="65"/>
      <c r="P122" s="66"/>
      <c r="Q122" s="65"/>
      <c r="R122" s="68"/>
    </row>
    <row r="123" spans="1:18">
      <c r="A123" s="2">
        <v>2</v>
      </c>
      <c r="B123" s="23">
        <v>4</v>
      </c>
      <c r="C123" s="2">
        <v>6248198933</v>
      </c>
      <c r="D123" s="4" t="s">
        <v>102</v>
      </c>
      <c r="E123" s="69"/>
      <c r="F123" s="66"/>
      <c r="G123" s="65"/>
      <c r="H123" s="66"/>
      <c r="I123" s="65"/>
      <c r="J123" s="66"/>
      <c r="K123" s="65"/>
      <c r="L123" s="66"/>
      <c r="M123" s="65"/>
      <c r="N123" s="66"/>
      <c r="O123" s="65"/>
      <c r="P123" s="66"/>
      <c r="Q123" s="65"/>
      <c r="R123" s="68"/>
    </row>
    <row r="124" spans="1:18">
      <c r="A124" s="2">
        <v>3</v>
      </c>
      <c r="B124" s="23">
        <v>4</v>
      </c>
      <c r="C124" s="2">
        <v>6814001872</v>
      </c>
      <c r="D124" s="4" t="s">
        <v>103</v>
      </c>
      <c r="E124" s="69"/>
      <c r="F124" s="66"/>
      <c r="G124" s="65"/>
      <c r="H124" s="66"/>
      <c r="I124" s="65"/>
      <c r="J124" s="66"/>
      <c r="K124" s="65"/>
      <c r="L124" s="66"/>
      <c r="M124" s="65"/>
      <c r="N124" s="66"/>
      <c r="O124" s="65"/>
      <c r="P124" s="66"/>
      <c r="Q124" s="65"/>
      <c r="R124" s="68"/>
    </row>
    <row r="125" spans="1:18">
      <c r="A125" s="2">
        <v>4</v>
      </c>
      <c r="B125" s="23">
        <v>4</v>
      </c>
      <c r="C125" s="2">
        <v>1299530672</v>
      </c>
      <c r="D125" s="4" t="s">
        <v>104</v>
      </c>
      <c r="E125" s="69"/>
      <c r="F125" s="66"/>
      <c r="G125" s="65"/>
      <c r="H125" s="66"/>
      <c r="I125" s="65"/>
      <c r="J125" s="66"/>
      <c r="K125" s="65"/>
      <c r="L125" s="66"/>
      <c r="M125" s="65"/>
      <c r="N125" s="66"/>
      <c r="O125" s="65"/>
      <c r="P125" s="66"/>
      <c r="Q125" s="65"/>
      <c r="R125" s="68"/>
    </row>
    <row r="126" spans="1:18">
      <c r="A126" s="2">
        <v>5</v>
      </c>
      <c r="B126" s="23">
        <v>4</v>
      </c>
      <c r="C126" s="2">
        <v>6248218052</v>
      </c>
      <c r="D126" s="4" t="s">
        <v>105</v>
      </c>
      <c r="E126" s="69"/>
      <c r="F126" s="66"/>
      <c r="G126" s="65"/>
      <c r="H126" s="66"/>
      <c r="I126" s="65"/>
      <c r="J126" s="66"/>
      <c r="K126" s="65"/>
      <c r="L126" s="66"/>
      <c r="M126" s="65"/>
      <c r="N126" s="66"/>
      <c r="O126" s="65"/>
      <c r="P126" s="66"/>
      <c r="Q126" s="65"/>
      <c r="R126" s="68"/>
    </row>
    <row r="127" spans="1:18">
      <c r="A127" s="2">
        <v>6</v>
      </c>
      <c r="B127" s="23">
        <v>4</v>
      </c>
      <c r="C127" s="2">
        <v>6658432208</v>
      </c>
      <c r="D127" s="4" t="s">
        <v>106</v>
      </c>
      <c r="E127" s="69"/>
      <c r="F127" s="66"/>
      <c r="G127" s="65"/>
      <c r="H127" s="66"/>
      <c r="I127" s="65"/>
      <c r="J127" s="66"/>
      <c r="K127" s="65"/>
      <c r="L127" s="66"/>
      <c r="M127" s="65"/>
      <c r="N127" s="66"/>
      <c r="O127" s="65"/>
      <c r="P127" s="66"/>
      <c r="Q127" s="65"/>
      <c r="R127" s="68"/>
    </row>
    <row r="128" spans="1:18">
      <c r="B128" s="23"/>
      <c r="E128" s="69"/>
      <c r="F128" s="66"/>
      <c r="G128" s="65"/>
      <c r="H128" s="66"/>
      <c r="I128" s="65"/>
      <c r="J128" s="66"/>
      <c r="K128" s="65"/>
      <c r="L128" s="66"/>
      <c r="M128" s="65"/>
      <c r="N128" s="66"/>
      <c r="O128" s="65"/>
      <c r="P128" s="66"/>
      <c r="Q128" s="65"/>
      <c r="R128" s="68"/>
    </row>
    <row r="129" spans="1:18">
      <c r="A129" s="2">
        <f>A119+A135</f>
        <v>80</v>
      </c>
      <c r="B129" s="2">
        <f>A135</f>
        <v>4</v>
      </c>
      <c r="C129" s="3" t="s">
        <v>107</v>
      </c>
      <c r="E129" s="69"/>
      <c r="F129" s="66"/>
      <c r="G129" s="65"/>
      <c r="H129" s="66"/>
      <c r="I129" s="65"/>
      <c r="J129" s="66"/>
      <c r="K129" s="65"/>
      <c r="L129" s="66"/>
      <c r="M129" s="65"/>
      <c r="N129" s="66"/>
      <c r="O129" s="65"/>
      <c r="P129" s="66"/>
      <c r="Q129" s="65"/>
      <c r="R129" s="68"/>
    </row>
    <row r="130" spans="1:18" ht="15">
      <c r="A130" s="2" t="s">
        <v>15</v>
      </c>
      <c r="C130" s="21" t="s">
        <v>180</v>
      </c>
      <c r="D130" s="22" t="s">
        <v>166</v>
      </c>
      <c r="E130" s="69"/>
      <c r="F130" s="66"/>
      <c r="G130" s="65"/>
      <c r="H130" s="66"/>
      <c r="I130" s="65"/>
      <c r="J130" s="66"/>
      <c r="K130" s="65"/>
      <c r="L130" s="66"/>
      <c r="M130" s="65"/>
      <c r="N130" s="66"/>
      <c r="O130" s="65"/>
      <c r="P130" s="66"/>
      <c r="Q130" s="65"/>
      <c r="R130" s="68"/>
    </row>
    <row r="131" spans="1:18">
      <c r="B131" s="3" t="s">
        <v>14</v>
      </c>
      <c r="C131" s="3" t="s">
        <v>12</v>
      </c>
      <c r="D131" s="5" t="s">
        <v>13</v>
      </c>
      <c r="E131" s="69"/>
      <c r="F131" s="66"/>
      <c r="G131" s="65"/>
      <c r="H131" s="66"/>
      <c r="I131" s="65"/>
      <c r="J131" s="66"/>
      <c r="K131" s="65"/>
      <c r="L131" s="66"/>
      <c r="M131" s="65"/>
      <c r="N131" s="66"/>
      <c r="O131" s="65"/>
      <c r="P131" s="66"/>
      <c r="Q131" s="65"/>
      <c r="R131" s="68"/>
    </row>
    <row r="132" spans="1:18">
      <c r="A132" s="2">
        <v>1</v>
      </c>
      <c r="B132" s="23">
        <v>3</v>
      </c>
      <c r="C132" s="2">
        <v>9844531479</v>
      </c>
      <c r="D132" s="4" t="s">
        <v>108</v>
      </c>
      <c r="E132" s="69"/>
      <c r="F132" s="66"/>
      <c r="G132" s="65"/>
      <c r="H132" s="66"/>
      <c r="I132" s="65"/>
      <c r="J132" s="66"/>
      <c r="K132" s="65"/>
      <c r="L132" s="66"/>
      <c r="M132" s="65"/>
      <c r="N132" s="66"/>
      <c r="O132" s="65"/>
      <c r="P132" s="66"/>
      <c r="Q132" s="65"/>
      <c r="R132" s="68"/>
    </row>
    <row r="133" spans="1:18">
      <c r="A133" s="2">
        <v>2</v>
      </c>
      <c r="B133" s="23">
        <v>3</v>
      </c>
      <c r="C133" s="2">
        <v>7092553478</v>
      </c>
      <c r="D133" s="4" t="s">
        <v>109</v>
      </c>
      <c r="E133" s="69"/>
      <c r="F133" s="66"/>
      <c r="G133" s="65"/>
      <c r="H133" s="66"/>
      <c r="I133" s="65"/>
      <c r="J133" s="66"/>
      <c r="K133" s="65"/>
      <c r="L133" s="66"/>
      <c r="M133" s="65"/>
      <c r="N133" s="66"/>
      <c r="O133" s="65"/>
      <c r="P133" s="66"/>
      <c r="Q133" s="65"/>
      <c r="R133" s="68"/>
    </row>
    <row r="134" spans="1:18">
      <c r="A134" s="2">
        <v>3</v>
      </c>
      <c r="B134" s="23">
        <v>3</v>
      </c>
      <c r="C134" s="2">
        <v>7092580822</v>
      </c>
      <c r="D134" s="17" t="s">
        <v>110</v>
      </c>
      <c r="E134" s="69"/>
      <c r="F134" s="66"/>
      <c r="G134" s="65"/>
      <c r="H134" s="66"/>
      <c r="I134" s="65"/>
      <c r="J134" s="66"/>
      <c r="K134" s="65"/>
      <c r="L134" s="66"/>
      <c r="M134" s="65"/>
      <c r="N134" s="66"/>
      <c r="O134" s="65"/>
      <c r="P134" s="66"/>
      <c r="Q134" s="65"/>
      <c r="R134" s="68"/>
    </row>
    <row r="135" spans="1:18">
      <c r="A135" s="2">
        <v>4</v>
      </c>
      <c r="B135" s="23">
        <v>3</v>
      </c>
      <c r="C135" s="2">
        <v>7414624316</v>
      </c>
      <c r="D135" s="4" t="s">
        <v>111</v>
      </c>
      <c r="E135" s="69"/>
      <c r="F135" s="66"/>
      <c r="G135" s="65"/>
      <c r="H135" s="66"/>
      <c r="I135" s="65"/>
      <c r="J135" s="66"/>
      <c r="K135" s="65"/>
      <c r="L135" s="66"/>
      <c r="M135" s="65"/>
      <c r="N135" s="66"/>
      <c r="O135" s="65"/>
      <c r="P135" s="66"/>
      <c r="Q135" s="65"/>
      <c r="R135" s="68"/>
    </row>
    <row r="136" spans="1:18">
      <c r="E136" s="69"/>
      <c r="F136" s="66"/>
      <c r="G136" s="65"/>
      <c r="H136" s="66"/>
      <c r="I136" s="65"/>
      <c r="J136" s="66"/>
      <c r="K136" s="65"/>
      <c r="L136" s="66"/>
      <c r="M136" s="65"/>
      <c r="N136" s="66"/>
      <c r="O136" s="65"/>
      <c r="P136" s="66"/>
      <c r="Q136" s="65"/>
      <c r="R136" s="68"/>
    </row>
    <row r="137" spans="1:18">
      <c r="A137" s="2">
        <f>A129+A144</f>
        <v>85</v>
      </c>
      <c r="B137" s="2">
        <f>A144</f>
        <v>5</v>
      </c>
      <c r="C137" s="3" t="s">
        <v>112</v>
      </c>
      <c r="E137" s="69"/>
      <c r="F137" s="66"/>
      <c r="G137" s="65"/>
      <c r="H137" s="66"/>
      <c r="I137" s="65"/>
      <c r="J137" s="66"/>
      <c r="K137" s="65"/>
      <c r="L137" s="66"/>
      <c r="M137" s="65"/>
      <c r="N137" s="66"/>
      <c r="O137" s="65"/>
      <c r="P137" s="66"/>
      <c r="Q137" s="65"/>
      <c r="R137" s="68"/>
    </row>
    <row r="138" spans="1:18" ht="15">
      <c r="A138" s="2" t="s">
        <v>15</v>
      </c>
      <c r="C138" s="21" t="s">
        <v>181</v>
      </c>
      <c r="D138" s="22" t="s">
        <v>167</v>
      </c>
      <c r="E138" s="69"/>
      <c r="F138" s="66"/>
      <c r="G138" s="65"/>
      <c r="H138" s="66"/>
      <c r="I138" s="65"/>
      <c r="J138" s="66"/>
      <c r="K138" s="65"/>
      <c r="L138" s="66"/>
      <c r="M138" s="65"/>
      <c r="N138" s="66"/>
      <c r="O138" s="65"/>
      <c r="P138" s="66"/>
      <c r="Q138" s="65"/>
      <c r="R138" s="68"/>
    </row>
    <row r="139" spans="1:18">
      <c r="B139" s="3" t="s">
        <v>14</v>
      </c>
      <c r="C139" s="3" t="s">
        <v>12</v>
      </c>
      <c r="D139" s="5" t="s">
        <v>13</v>
      </c>
      <c r="E139" s="69"/>
      <c r="F139" s="66"/>
      <c r="G139" s="65"/>
      <c r="H139" s="66"/>
      <c r="I139" s="65"/>
      <c r="J139" s="66"/>
      <c r="K139" s="65"/>
      <c r="L139" s="66"/>
      <c r="M139" s="65"/>
      <c r="N139" s="66"/>
      <c r="O139" s="65"/>
      <c r="P139" s="66"/>
      <c r="Q139" s="65"/>
      <c r="R139" s="68"/>
    </row>
    <row r="140" spans="1:18">
      <c r="A140" s="2">
        <v>1</v>
      </c>
      <c r="B140" s="23">
        <v>3</v>
      </c>
      <c r="C140" s="2">
        <v>7478698818</v>
      </c>
      <c r="D140" s="4" t="s">
        <v>113</v>
      </c>
      <c r="E140" s="69"/>
      <c r="F140" s="66"/>
      <c r="G140" s="65"/>
      <c r="H140" s="66"/>
      <c r="I140" s="65"/>
      <c r="J140" s="66"/>
      <c r="K140" s="65"/>
      <c r="L140" s="66"/>
      <c r="M140" s="65"/>
      <c r="N140" s="66"/>
      <c r="O140" s="65"/>
      <c r="P140" s="66"/>
      <c r="Q140" s="65"/>
      <c r="R140" s="68"/>
    </row>
    <row r="141" spans="1:18">
      <c r="A141" s="2">
        <v>2</v>
      </c>
      <c r="B141" s="23">
        <v>3</v>
      </c>
      <c r="C141" s="2">
        <v>7089563547</v>
      </c>
      <c r="D141" s="17" t="s">
        <v>114</v>
      </c>
      <c r="E141" s="69"/>
      <c r="F141" s="66"/>
      <c r="G141" s="65"/>
      <c r="H141" s="66"/>
      <c r="I141" s="65"/>
      <c r="J141" s="66"/>
      <c r="K141" s="65"/>
      <c r="L141" s="66"/>
      <c r="M141" s="65"/>
      <c r="N141" s="66"/>
      <c r="O141" s="65"/>
      <c r="P141" s="66"/>
      <c r="Q141" s="65"/>
      <c r="R141" s="68"/>
    </row>
    <row r="142" spans="1:18">
      <c r="A142" s="2">
        <v>3</v>
      </c>
      <c r="B142" s="23">
        <v>3</v>
      </c>
      <c r="C142" s="2">
        <v>7244596481</v>
      </c>
      <c r="D142" s="4" t="s">
        <v>115</v>
      </c>
      <c r="E142" s="69"/>
      <c r="F142" s="66"/>
      <c r="G142" s="65"/>
      <c r="H142" s="66"/>
      <c r="I142" s="65"/>
      <c r="J142" s="66"/>
      <c r="K142" s="65"/>
      <c r="L142" s="66"/>
      <c r="M142" s="65"/>
      <c r="N142" s="66"/>
      <c r="O142" s="65"/>
      <c r="P142" s="66"/>
      <c r="Q142" s="65"/>
      <c r="R142" s="68"/>
    </row>
    <row r="143" spans="1:18">
      <c r="A143" s="2">
        <v>4</v>
      </c>
      <c r="B143" s="23">
        <v>3</v>
      </c>
      <c r="C143" s="2">
        <v>7479698859</v>
      </c>
      <c r="D143" s="4" t="s">
        <v>116</v>
      </c>
      <c r="E143" s="69"/>
      <c r="F143" s="66"/>
      <c r="G143" s="65"/>
      <c r="H143" s="66"/>
      <c r="I143" s="65"/>
      <c r="J143" s="66"/>
      <c r="K143" s="65"/>
      <c r="L143" s="66"/>
      <c r="M143" s="65"/>
      <c r="N143" s="66"/>
      <c r="O143" s="65"/>
      <c r="P143" s="66"/>
      <c r="Q143" s="65"/>
      <c r="R143" s="68"/>
    </row>
    <row r="144" spans="1:18">
      <c r="A144" s="2">
        <v>5</v>
      </c>
      <c r="B144" s="23">
        <v>3</v>
      </c>
      <c r="C144" s="2">
        <v>7478698841</v>
      </c>
      <c r="D144" s="4" t="s">
        <v>117</v>
      </c>
      <c r="E144" s="69"/>
      <c r="F144" s="66"/>
      <c r="G144" s="65"/>
      <c r="H144" s="66"/>
      <c r="I144" s="65"/>
      <c r="J144" s="66"/>
      <c r="K144" s="65"/>
      <c r="L144" s="66"/>
      <c r="M144" s="65"/>
      <c r="N144" s="66"/>
      <c r="O144" s="65"/>
      <c r="P144" s="66"/>
      <c r="Q144" s="65"/>
      <c r="R144" s="68"/>
    </row>
    <row r="145" spans="1:18">
      <c r="E145" s="69"/>
      <c r="F145" s="66"/>
      <c r="G145" s="65"/>
      <c r="H145" s="66"/>
      <c r="I145" s="65"/>
      <c r="J145" s="66"/>
      <c r="K145" s="65"/>
      <c r="L145" s="66"/>
      <c r="M145" s="65"/>
      <c r="N145" s="66"/>
      <c r="O145" s="65"/>
      <c r="P145" s="66"/>
      <c r="Q145" s="65"/>
      <c r="R145" s="68"/>
    </row>
    <row r="146" spans="1:18" ht="15">
      <c r="A146" s="2">
        <f>A137+A158</f>
        <v>95</v>
      </c>
      <c r="B146" s="2">
        <f>A158</f>
        <v>10</v>
      </c>
      <c r="C146" s="3" t="s">
        <v>128</v>
      </c>
      <c r="D146" s="22" t="s">
        <v>191</v>
      </c>
      <c r="E146" s="69"/>
      <c r="F146" s="66"/>
      <c r="G146" s="65"/>
      <c r="H146" s="66"/>
      <c r="I146" s="65"/>
      <c r="J146" s="66"/>
      <c r="K146" s="65"/>
      <c r="L146" s="66"/>
      <c r="M146" s="65"/>
      <c r="N146" s="66"/>
      <c r="O146" s="65"/>
      <c r="P146" s="66"/>
      <c r="Q146" s="65"/>
      <c r="R146" s="68"/>
    </row>
    <row r="147" spans="1:18" ht="15">
      <c r="A147" s="2" t="s">
        <v>15</v>
      </c>
      <c r="C147" s="21" t="s">
        <v>126</v>
      </c>
      <c r="D147" s="22" t="s">
        <v>168</v>
      </c>
      <c r="E147" s="69"/>
      <c r="F147" s="66"/>
      <c r="G147" s="65"/>
      <c r="H147" s="66"/>
      <c r="I147" s="65"/>
      <c r="J147" s="66"/>
      <c r="K147" s="65"/>
      <c r="L147" s="66"/>
      <c r="M147" s="65"/>
      <c r="N147" s="66"/>
      <c r="O147" s="65"/>
      <c r="P147" s="66"/>
      <c r="Q147" s="65"/>
      <c r="R147" s="68"/>
    </row>
    <row r="148" spans="1:18">
      <c r="B148" s="3" t="s">
        <v>14</v>
      </c>
      <c r="C148" s="3" t="s">
        <v>12</v>
      </c>
      <c r="D148" s="5" t="s">
        <v>13</v>
      </c>
      <c r="E148" s="69"/>
      <c r="F148" s="66"/>
      <c r="G148" s="65"/>
      <c r="H148" s="66"/>
      <c r="I148" s="65"/>
      <c r="J148" s="66"/>
      <c r="K148" s="65"/>
      <c r="L148" s="66"/>
      <c r="M148" s="65"/>
      <c r="N148" s="66"/>
      <c r="O148" s="65"/>
      <c r="P148" s="66"/>
      <c r="Q148" s="65"/>
      <c r="R148" s="68"/>
    </row>
    <row r="149" spans="1:18">
      <c r="A149" s="2">
        <v>1</v>
      </c>
      <c r="B149" s="23">
        <v>3</v>
      </c>
      <c r="C149" s="2">
        <v>8043764463</v>
      </c>
      <c r="D149" s="4" t="s">
        <v>118</v>
      </c>
      <c r="E149" s="69"/>
      <c r="F149" s="66"/>
      <c r="G149" s="65"/>
      <c r="H149" s="66"/>
      <c r="I149" s="65"/>
      <c r="J149" s="66"/>
      <c r="K149" s="65"/>
      <c r="L149" s="66"/>
      <c r="M149" s="65"/>
      <c r="N149" s="66"/>
      <c r="O149" s="65"/>
      <c r="P149" s="66"/>
      <c r="Q149" s="65"/>
      <c r="R149" s="68"/>
    </row>
    <row r="150" spans="1:18">
      <c r="A150" s="2">
        <f>A149+1</f>
        <v>2</v>
      </c>
      <c r="B150" s="23">
        <v>4</v>
      </c>
      <c r="C150" s="2">
        <v>6660423857</v>
      </c>
      <c r="D150" s="4" t="s">
        <v>119</v>
      </c>
      <c r="E150" s="69"/>
      <c r="F150" s="66"/>
      <c r="G150" s="65"/>
      <c r="H150" s="66"/>
      <c r="I150" s="65"/>
      <c r="J150" s="66"/>
      <c r="K150" s="65"/>
      <c r="L150" s="66"/>
      <c r="M150" s="65"/>
      <c r="N150" s="66"/>
      <c r="O150" s="65"/>
      <c r="P150" s="66"/>
      <c r="Q150" s="65"/>
      <c r="R150" s="68"/>
    </row>
    <row r="151" spans="1:18">
      <c r="A151" s="2">
        <f t="shared" ref="A151:A158" si="8">A150+1</f>
        <v>3</v>
      </c>
      <c r="B151" s="23">
        <v>4</v>
      </c>
      <c r="C151" s="2">
        <v>6600318537</v>
      </c>
      <c r="D151" s="4" t="s">
        <v>120</v>
      </c>
      <c r="E151" s="69"/>
      <c r="F151" s="66"/>
      <c r="G151" s="65"/>
      <c r="H151" s="66"/>
      <c r="I151" s="65"/>
      <c r="J151" s="66"/>
      <c r="K151" s="65"/>
      <c r="L151" s="66"/>
      <c r="M151" s="65"/>
      <c r="N151" s="66"/>
      <c r="O151" s="65"/>
      <c r="P151" s="66"/>
      <c r="Q151" s="65"/>
      <c r="R151" s="68"/>
    </row>
    <row r="152" spans="1:18">
      <c r="A152" s="2">
        <f t="shared" si="8"/>
        <v>4</v>
      </c>
      <c r="B152" s="23">
        <v>4</v>
      </c>
      <c r="C152" s="2">
        <v>6452334562</v>
      </c>
      <c r="D152" s="4" t="s">
        <v>121</v>
      </c>
      <c r="E152" s="69"/>
      <c r="F152" s="66"/>
      <c r="G152" s="65"/>
      <c r="H152" s="66"/>
      <c r="I152" s="65"/>
      <c r="J152" s="66"/>
      <c r="K152" s="65"/>
      <c r="L152" s="66"/>
      <c r="M152" s="65"/>
      <c r="N152" s="66"/>
      <c r="O152" s="65"/>
      <c r="P152" s="66"/>
      <c r="Q152" s="65"/>
      <c r="R152" s="68"/>
    </row>
    <row r="153" spans="1:18">
      <c r="A153" s="2">
        <f t="shared" si="8"/>
        <v>5</v>
      </c>
      <c r="B153" s="23">
        <v>4</v>
      </c>
      <c r="C153" s="2">
        <v>6889507235</v>
      </c>
      <c r="D153" s="4" t="s">
        <v>122</v>
      </c>
      <c r="E153" s="69"/>
      <c r="F153" s="66"/>
      <c r="G153" s="65"/>
      <c r="H153" s="66"/>
      <c r="I153" s="65"/>
      <c r="J153" s="66"/>
      <c r="K153" s="65"/>
      <c r="L153" s="66"/>
      <c r="M153" s="65"/>
      <c r="N153" s="66"/>
      <c r="O153" s="65"/>
      <c r="P153" s="66"/>
      <c r="Q153" s="65"/>
      <c r="R153" s="68"/>
    </row>
    <row r="154" spans="1:18">
      <c r="A154" s="2">
        <f t="shared" si="8"/>
        <v>6</v>
      </c>
      <c r="B154" s="23">
        <v>4</v>
      </c>
      <c r="C154" s="2">
        <v>6893521188</v>
      </c>
      <c r="D154" s="4" t="s">
        <v>123</v>
      </c>
      <c r="E154" s="69"/>
      <c r="F154" s="66"/>
      <c r="G154" s="65"/>
      <c r="H154" s="66"/>
      <c r="I154" s="65"/>
      <c r="J154" s="66"/>
      <c r="K154" s="65"/>
      <c r="L154" s="66"/>
      <c r="M154" s="65"/>
      <c r="N154" s="66"/>
      <c r="O154" s="65"/>
      <c r="P154" s="66"/>
      <c r="Q154" s="65"/>
      <c r="R154" s="68"/>
    </row>
    <row r="155" spans="1:18">
      <c r="A155" s="2">
        <f t="shared" si="8"/>
        <v>7</v>
      </c>
      <c r="B155" s="23">
        <v>4</v>
      </c>
      <c r="C155" s="2">
        <v>6944447530</v>
      </c>
      <c r="D155" s="4" t="s">
        <v>124</v>
      </c>
      <c r="E155" s="69"/>
      <c r="F155" s="66"/>
      <c r="G155" s="65"/>
      <c r="H155" s="66"/>
      <c r="I155" s="65"/>
      <c r="J155" s="66"/>
      <c r="K155" s="65"/>
      <c r="L155" s="66"/>
      <c r="M155" s="65"/>
      <c r="N155" s="66"/>
      <c r="O155" s="65"/>
      <c r="P155" s="66"/>
      <c r="Q155" s="65"/>
      <c r="R155" s="68"/>
    </row>
    <row r="156" spans="1:18">
      <c r="A156" s="2">
        <f t="shared" si="8"/>
        <v>8</v>
      </c>
      <c r="B156" s="23">
        <v>4</v>
      </c>
      <c r="C156" s="2">
        <v>6659391214</v>
      </c>
      <c r="D156" s="4" t="s">
        <v>125</v>
      </c>
      <c r="E156" s="69"/>
      <c r="F156" s="66"/>
      <c r="G156" s="65"/>
      <c r="H156" s="66"/>
      <c r="I156" s="65"/>
      <c r="J156" s="66"/>
      <c r="K156" s="65"/>
      <c r="L156" s="66"/>
      <c r="M156" s="65"/>
      <c r="N156" s="66"/>
      <c r="O156" s="65"/>
      <c r="P156" s="66"/>
      <c r="Q156" s="65"/>
      <c r="R156" s="68"/>
    </row>
    <row r="157" spans="1:18">
      <c r="A157" s="2">
        <f t="shared" si="8"/>
        <v>9</v>
      </c>
      <c r="B157" s="23">
        <v>4</v>
      </c>
      <c r="C157" s="2">
        <v>6276278806</v>
      </c>
      <c r="D157" s="17" t="s">
        <v>126</v>
      </c>
      <c r="E157" s="69"/>
      <c r="F157" s="66"/>
      <c r="G157" s="65"/>
      <c r="H157" s="66"/>
      <c r="I157" s="65"/>
      <c r="J157" s="66"/>
      <c r="K157" s="65"/>
      <c r="L157" s="66"/>
      <c r="M157" s="65"/>
      <c r="N157" s="66"/>
      <c r="O157" s="65"/>
      <c r="P157" s="66"/>
      <c r="Q157" s="65"/>
      <c r="R157" s="68"/>
    </row>
    <row r="158" spans="1:18">
      <c r="A158" s="2">
        <f t="shared" si="8"/>
        <v>10</v>
      </c>
      <c r="B158" s="23">
        <v>4</v>
      </c>
      <c r="C158" s="2">
        <v>6716248777</v>
      </c>
      <c r="D158" s="4" t="s">
        <v>127</v>
      </c>
      <c r="E158" s="69"/>
      <c r="F158" s="66"/>
      <c r="G158" s="65"/>
      <c r="H158" s="66"/>
      <c r="I158" s="65"/>
      <c r="J158" s="66"/>
      <c r="K158" s="65"/>
      <c r="L158" s="66"/>
      <c r="M158" s="65"/>
      <c r="N158" s="66"/>
      <c r="O158" s="65"/>
      <c r="P158" s="66"/>
      <c r="Q158" s="65"/>
      <c r="R158" s="68"/>
    </row>
    <row r="159" spans="1:18">
      <c r="E159" s="69"/>
      <c r="F159" s="66"/>
      <c r="G159" s="65"/>
      <c r="H159" s="66"/>
      <c r="I159" s="65"/>
      <c r="J159" s="66"/>
      <c r="K159" s="65"/>
      <c r="L159" s="66"/>
      <c r="M159" s="65"/>
      <c r="N159" s="66"/>
      <c r="O159" s="65"/>
      <c r="P159" s="66"/>
      <c r="Q159" s="65"/>
      <c r="R159" s="68"/>
    </row>
    <row r="160" spans="1:18">
      <c r="A160" s="2">
        <f>A146+A169</f>
        <v>102</v>
      </c>
      <c r="B160" s="2">
        <f>A169</f>
        <v>7</v>
      </c>
      <c r="C160" s="3" t="s">
        <v>129</v>
      </c>
      <c r="E160" s="69"/>
      <c r="F160" s="66"/>
      <c r="G160" s="65"/>
      <c r="H160" s="66"/>
      <c r="I160" s="65"/>
      <c r="J160" s="66"/>
      <c r="K160" s="65"/>
      <c r="L160" s="66"/>
      <c r="M160" s="65"/>
      <c r="N160" s="66"/>
      <c r="O160" s="65"/>
      <c r="P160" s="66"/>
      <c r="Q160" s="65"/>
      <c r="R160" s="68"/>
    </row>
    <row r="161" spans="1:18" ht="15">
      <c r="A161" s="2" t="s">
        <v>15</v>
      </c>
      <c r="C161" s="21" t="s">
        <v>169</v>
      </c>
      <c r="D161" s="22" t="s">
        <v>170</v>
      </c>
      <c r="E161" s="69"/>
      <c r="F161" s="66"/>
      <c r="G161" s="65"/>
      <c r="H161" s="66"/>
      <c r="I161" s="65"/>
      <c r="J161" s="66"/>
      <c r="K161" s="65"/>
      <c r="L161" s="66"/>
      <c r="M161" s="65"/>
      <c r="N161" s="66"/>
      <c r="O161" s="65"/>
      <c r="P161" s="66"/>
      <c r="Q161" s="65"/>
      <c r="R161" s="68"/>
    </row>
    <row r="162" spans="1:18">
      <c r="B162" s="3" t="s">
        <v>14</v>
      </c>
      <c r="C162" s="3" t="s">
        <v>12</v>
      </c>
      <c r="D162" s="5" t="s">
        <v>13</v>
      </c>
      <c r="E162" s="69"/>
      <c r="F162" s="66"/>
      <c r="G162" s="65"/>
      <c r="H162" s="66"/>
      <c r="I162" s="65"/>
      <c r="J162" s="66"/>
      <c r="K162" s="65"/>
      <c r="L162" s="66"/>
      <c r="M162" s="65"/>
      <c r="N162" s="66"/>
      <c r="O162" s="65"/>
      <c r="P162" s="66"/>
      <c r="Q162" s="65"/>
      <c r="R162" s="68"/>
    </row>
    <row r="163" spans="1:18">
      <c r="A163" s="2">
        <v>1</v>
      </c>
      <c r="B163" s="23">
        <v>3</v>
      </c>
      <c r="C163" s="2">
        <v>7420620537</v>
      </c>
      <c r="D163" s="4" t="s">
        <v>130</v>
      </c>
      <c r="E163" s="69"/>
      <c r="F163" s="66"/>
      <c r="G163" s="65"/>
      <c r="H163" s="66"/>
      <c r="I163" s="65"/>
      <c r="J163" s="66"/>
      <c r="K163" s="65"/>
      <c r="L163" s="66"/>
      <c r="M163" s="65"/>
      <c r="N163" s="66"/>
      <c r="O163" s="65"/>
      <c r="P163" s="66"/>
      <c r="Q163" s="65"/>
      <c r="R163" s="68"/>
    </row>
    <row r="164" spans="1:18">
      <c r="A164" s="2">
        <f>A163+1</f>
        <v>2</v>
      </c>
      <c r="B164" s="23">
        <v>3</v>
      </c>
      <c r="C164" s="2">
        <v>5648136611</v>
      </c>
      <c r="D164" s="4" t="s">
        <v>131</v>
      </c>
      <c r="E164" s="69"/>
      <c r="F164" s="66"/>
      <c r="G164" s="65"/>
      <c r="H164" s="66"/>
      <c r="I164" s="65"/>
      <c r="J164" s="66"/>
      <c r="K164" s="65"/>
      <c r="L164" s="66"/>
      <c r="M164" s="65"/>
      <c r="N164" s="66"/>
      <c r="O164" s="65"/>
      <c r="P164" s="66"/>
      <c r="Q164" s="65"/>
      <c r="R164" s="68"/>
    </row>
    <row r="165" spans="1:18">
      <c r="A165" s="2">
        <f t="shared" ref="A165:A169" si="9">A164+1</f>
        <v>3</v>
      </c>
      <c r="B165" s="23">
        <v>3</v>
      </c>
      <c r="C165" s="2">
        <v>7411621714</v>
      </c>
      <c r="D165" s="4" t="s">
        <v>132</v>
      </c>
      <c r="E165" s="69"/>
      <c r="F165" s="66"/>
      <c r="G165" s="65"/>
      <c r="H165" s="66"/>
      <c r="I165" s="65"/>
      <c r="J165" s="66"/>
      <c r="K165" s="65"/>
      <c r="L165" s="66"/>
      <c r="M165" s="65"/>
      <c r="N165" s="66"/>
      <c r="O165" s="65"/>
      <c r="P165" s="66"/>
      <c r="Q165" s="65"/>
      <c r="R165" s="68"/>
    </row>
    <row r="166" spans="1:18">
      <c r="A166" s="2">
        <f t="shared" si="9"/>
        <v>4</v>
      </c>
      <c r="B166" s="23">
        <v>3</v>
      </c>
      <c r="C166" s="2">
        <v>5645106240</v>
      </c>
      <c r="D166" s="4" t="s">
        <v>133</v>
      </c>
      <c r="E166" s="69"/>
      <c r="F166" s="66"/>
      <c r="G166" s="65"/>
      <c r="H166" s="66"/>
      <c r="I166" s="65"/>
      <c r="J166" s="66"/>
      <c r="K166" s="65"/>
      <c r="L166" s="66"/>
      <c r="M166" s="65"/>
      <c r="N166" s="66"/>
      <c r="O166" s="65"/>
      <c r="P166" s="66"/>
      <c r="Q166" s="65"/>
      <c r="R166" s="68"/>
    </row>
    <row r="167" spans="1:18">
      <c r="A167" s="2">
        <f t="shared" si="9"/>
        <v>5</v>
      </c>
      <c r="B167" s="23">
        <v>3</v>
      </c>
      <c r="C167" s="2">
        <v>7632618368</v>
      </c>
      <c r="D167" s="4" t="s">
        <v>134</v>
      </c>
      <c r="E167" s="69"/>
      <c r="F167" s="66"/>
      <c r="G167" s="65"/>
      <c r="H167" s="66"/>
      <c r="I167" s="65"/>
      <c r="J167" s="66"/>
      <c r="K167" s="65"/>
      <c r="L167" s="66"/>
      <c r="M167" s="65"/>
      <c r="N167" s="66"/>
      <c r="O167" s="65"/>
      <c r="P167" s="66"/>
      <c r="Q167" s="65"/>
      <c r="R167" s="68"/>
    </row>
    <row r="168" spans="1:18">
      <c r="A168" s="2">
        <f t="shared" si="9"/>
        <v>6</v>
      </c>
      <c r="B168" s="23">
        <v>3</v>
      </c>
      <c r="C168" s="2">
        <v>7622735823</v>
      </c>
      <c r="D168" s="4" t="s">
        <v>135</v>
      </c>
      <c r="E168" s="69"/>
      <c r="F168" s="66"/>
      <c r="G168" s="65"/>
      <c r="H168" s="66"/>
      <c r="I168" s="65"/>
      <c r="J168" s="66"/>
      <c r="K168" s="65"/>
      <c r="L168" s="66"/>
      <c r="M168" s="65"/>
      <c r="N168" s="66"/>
      <c r="O168" s="65"/>
      <c r="P168" s="66"/>
      <c r="Q168" s="65"/>
      <c r="R168" s="68"/>
    </row>
    <row r="169" spans="1:18">
      <c r="A169" s="2">
        <f t="shared" si="9"/>
        <v>7</v>
      </c>
      <c r="B169" s="23">
        <v>3</v>
      </c>
      <c r="C169" s="2">
        <v>7408607842</v>
      </c>
      <c r="D169" s="4" t="s">
        <v>136</v>
      </c>
      <c r="E169" s="69"/>
      <c r="F169" s="66"/>
      <c r="G169" s="65"/>
      <c r="H169" s="66"/>
      <c r="I169" s="65"/>
      <c r="J169" s="66"/>
      <c r="K169" s="65"/>
      <c r="L169" s="66"/>
      <c r="M169" s="65"/>
      <c r="N169" s="66"/>
      <c r="O169" s="65"/>
      <c r="P169" s="66"/>
      <c r="Q169" s="65"/>
      <c r="R169" s="68"/>
    </row>
    <row r="170" spans="1:18">
      <c r="E170" s="69"/>
      <c r="F170" s="66"/>
      <c r="G170" s="65"/>
      <c r="H170" s="66"/>
      <c r="I170" s="65"/>
      <c r="J170" s="66"/>
      <c r="K170" s="65"/>
      <c r="L170" s="66"/>
      <c r="M170" s="65"/>
      <c r="N170" s="66"/>
      <c r="O170" s="65"/>
      <c r="P170" s="66"/>
      <c r="Q170" s="65"/>
      <c r="R170" s="68"/>
    </row>
    <row r="171" spans="1:18">
      <c r="A171" s="2">
        <f>A160+A181</f>
        <v>110</v>
      </c>
      <c r="B171" s="2">
        <f>A181</f>
        <v>8</v>
      </c>
      <c r="C171" s="3" t="s">
        <v>137</v>
      </c>
      <c r="E171" s="69"/>
      <c r="F171" s="66"/>
      <c r="G171" s="65"/>
      <c r="H171" s="66"/>
      <c r="I171" s="65"/>
      <c r="J171" s="66"/>
      <c r="K171" s="65"/>
      <c r="L171" s="66"/>
      <c r="M171" s="65"/>
      <c r="N171" s="66"/>
      <c r="O171" s="65"/>
      <c r="P171" s="66"/>
      <c r="Q171" s="65"/>
      <c r="R171" s="68"/>
    </row>
    <row r="172" spans="1:18" ht="15">
      <c r="A172" s="2" t="s">
        <v>15</v>
      </c>
      <c r="C172" s="21" t="s">
        <v>182</v>
      </c>
      <c r="D172" s="22" t="s">
        <v>171</v>
      </c>
      <c r="E172" s="69"/>
      <c r="F172" s="66"/>
      <c r="G172" s="65"/>
      <c r="H172" s="66"/>
      <c r="I172" s="65"/>
      <c r="J172" s="66"/>
      <c r="K172" s="65"/>
      <c r="L172" s="66"/>
      <c r="M172" s="65"/>
      <c r="N172" s="66"/>
      <c r="O172" s="65"/>
      <c r="P172" s="66"/>
      <c r="Q172" s="65"/>
      <c r="R172" s="68"/>
    </row>
    <row r="173" spans="1:18">
      <c r="B173" s="3" t="s">
        <v>14</v>
      </c>
      <c r="C173" s="3" t="s">
        <v>12</v>
      </c>
      <c r="D173" s="5" t="s">
        <v>13</v>
      </c>
      <c r="E173" s="69"/>
      <c r="F173" s="66"/>
      <c r="G173" s="65"/>
      <c r="H173" s="66"/>
      <c r="I173" s="65"/>
      <c r="J173" s="66"/>
      <c r="K173" s="65"/>
      <c r="L173" s="66"/>
      <c r="M173" s="65"/>
      <c r="N173" s="66"/>
      <c r="O173" s="65"/>
      <c r="P173" s="66"/>
      <c r="Q173" s="65"/>
      <c r="R173" s="68"/>
    </row>
    <row r="174" spans="1:18">
      <c r="A174" s="2">
        <v>1</v>
      </c>
      <c r="B174" s="23">
        <v>3</v>
      </c>
      <c r="C174" s="2">
        <v>7478697357</v>
      </c>
      <c r="D174" s="17" t="s">
        <v>182</v>
      </c>
      <c r="E174" s="69"/>
      <c r="F174" s="66"/>
      <c r="G174" s="65"/>
      <c r="H174" s="66"/>
      <c r="I174" s="65"/>
      <c r="J174" s="66"/>
      <c r="K174" s="65"/>
      <c r="L174" s="66"/>
      <c r="M174" s="65"/>
      <c r="N174" s="66"/>
      <c r="O174" s="65"/>
      <c r="P174" s="66"/>
      <c r="Q174" s="65"/>
      <c r="R174" s="68"/>
    </row>
    <row r="175" spans="1:18">
      <c r="A175" s="2">
        <f>A174+1</f>
        <v>2</v>
      </c>
      <c r="B175" s="23">
        <v>3</v>
      </c>
      <c r="C175" s="2">
        <v>7628697065</v>
      </c>
      <c r="D175" s="4" t="s">
        <v>138</v>
      </c>
      <c r="E175" s="69"/>
      <c r="F175" s="66"/>
      <c r="G175" s="65"/>
      <c r="H175" s="66"/>
      <c r="I175" s="65"/>
      <c r="J175" s="66"/>
      <c r="K175" s="65"/>
      <c r="L175" s="66"/>
      <c r="M175" s="65"/>
      <c r="N175" s="66"/>
      <c r="O175" s="65"/>
      <c r="P175" s="66"/>
      <c r="Q175" s="65"/>
      <c r="R175" s="68"/>
    </row>
    <row r="176" spans="1:18">
      <c r="A176" s="2">
        <f t="shared" ref="A176:A181" si="10">A175+1</f>
        <v>3</v>
      </c>
      <c r="B176" s="23">
        <v>3</v>
      </c>
      <c r="C176" s="2">
        <v>9977022945</v>
      </c>
      <c r="D176" s="4" t="s">
        <v>139</v>
      </c>
      <c r="E176" s="69"/>
      <c r="F176" s="66"/>
      <c r="G176" s="65"/>
      <c r="H176" s="66"/>
      <c r="I176" s="65"/>
      <c r="J176" s="66"/>
      <c r="K176" s="65"/>
      <c r="L176" s="66"/>
      <c r="M176" s="65"/>
      <c r="N176" s="66"/>
      <c r="O176" s="65"/>
      <c r="P176" s="66"/>
      <c r="Q176" s="65"/>
      <c r="R176" s="68"/>
    </row>
    <row r="177" spans="1:18">
      <c r="A177" s="2">
        <f t="shared" si="10"/>
        <v>4</v>
      </c>
      <c r="B177" s="23">
        <v>3</v>
      </c>
      <c r="C177" s="2">
        <v>7682748535</v>
      </c>
      <c r="D177" s="4" t="s">
        <v>140</v>
      </c>
      <c r="E177" s="69"/>
      <c r="F177" s="66"/>
      <c r="G177" s="65"/>
      <c r="H177" s="66"/>
      <c r="I177" s="65"/>
      <c r="J177" s="66"/>
      <c r="K177" s="65"/>
      <c r="L177" s="66"/>
      <c r="M177" s="65"/>
      <c r="N177" s="66"/>
      <c r="O177" s="65"/>
      <c r="P177" s="66"/>
      <c r="Q177" s="65"/>
      <c r="R177" s="68"/>
    </row>
    <row r="178" spans="1:18">
      <c r="A178" s="2">
        <f t="shared" si="10"/>
        <v>5</v>
      </c>
      <c r="B178" s="23">
        <v>3</v>
      </c>
      <c r="C178" s="2">
        <v>7477698359</v>
      </c>
      <c r="D178" s="4" t="s">
        <v>141</v>
      </c>
      <c r="E178" s="69"/>
      <c r="F178" s="66"/>
      <c r="G178" s="65"/>
      <c r="H178" s="66"/>
      <c r="I178" s="65"/>
      <c r="J178" s="66"/>
      <c r="K178" s="65"/>
      <c r="L178" s="66"/>
      <c r="M178" s="65"/>
      <c r="N178" s="66"/>
      <c r="O178" s="65"/>
      <c r="P178" s="66"/>
      <c r="Q178" s="65"/>
      <c r="R178" s="68"/>
    </row>
    <row r="179" spans="1:18">
      <c r="A179" s="2">
        <f t="shared" si="10"/>
        <v>6</v>
      </c>
      <c r="B179" s="23">
        <v>4</v>
      </c>
      <c r="C179" s="2">
        <v>6655387595</v>
      </c>
      <c r="D179" s="4" t="s">
        <v>142</v>
      </c>
      <c r="E179" s="69"/>
      <c r="F179" s="66"/>
      <c r="G179" s="65"/>
      <c r="H179" s="66"/>
      <c r="I179" s="65"/>
      <c r="J179" s="66"/>
      <c r="K179" s="65"/>
      <c r="L179" s="66"/>
      <c r="M179" s="65"/>
      <c r="N179" s="66"/>
      <c r="O179" s="65"/>
      <c r="P179" s="66"/>
      <c r="Q179" s="65"/>
      <c r="R179" s="68"/>
    </row>
    <row r="180" spans="1:18">
      <c r="A180" s="2">
        <f t="shared" si="10"/>
        <v>7</v>
      </c>
      <c r="B180" s="23">
        <v>4</v>
      </c>
      <c r="C180" s="2">
        <v>6622373230</v>
      </c>
      <c r="D180" s="4" t="s">
        <v>143</v>
      </c>
      <c r="E180" s="69"/>
      <c r="F180" s="66"/>
      <c r="G180" s="65"/>
      <c r="H180" s="66"/>
      <c r="I180" s="65"/>
      <c r="J180" s="66"/>
      <c r="K180" s="65"/>
      <c r="L180" s="66"/>
      <c r="M180" s="65"/>
      <c r="N180" s="66"/>
      <c r="O180" s="65"/>
      <c r="P180" s="66"/>
      <c r="Q180" s="65"/>
      <c r="R180" s="68"/>
    </row>
    <row r="181" spans="1:18">
      <c r="A181" s="2">
        <f t="shared" si="10"/>
        <v>8</v>
      </c>
      <c r="B181" s="23">
        <v>4</v>
      </c>
      <c r="C181" s="2">
        <v>6660437193</v>
      </c>
      <c r="D181" s="4" t="s">
        <v>144</v>
      </c>
      <c r="E181" s="69"/>
      <c r="F181" s="66"/>
      <c r="G181" s="65"/>
      <c r="H181" s="66"/>
      <c r="I181" s="65"/>
      <c r="J181" s="66"/>
      <c r="K181" s="65"/>
      <c r="L181" s="66"/>
      <c r="M181" s="65"/>
      <c r="N181" s="66"/>
      <c r="O181" s="65"/>
      <c r="P181" s="66"/>
      <c r="Q181" s="65"/>
      <c r="R181" s="68"/>
    </row>
    <row r="182" spans="1:18">
      <c r="E182" s="69"/>
      <c r="F182" s="66"/>
      <c r="G182" s="65"/>
      <c r="H182" s="66"/>
      <c r="I182" s="65"/>
      <c r="J182" s="66"/>
      <c r="K182" s="65"/>
      <c r="L182" s="66"/>
      <c r="M182" s="65"/>
      <c r="N182" s="66"/>
      <c r="O182" s="65"/>
      <c r="P182" s="66"/>
      <c r="Q182" s="65"/>
      <c r="R182" s="68"/>
    </row>
    <row r="183" spans="1:18">
      <c r="A183" s="2">
        <f>A171+A191</f>
        <v>116</v>
      </c>
      <c r="B183" s="2">
        <f>A191</f>
        <v>6</v>
      </c>
      <c r="C183" s="3" t="s">
        <v>145</v>
      </c>
      <c r="E183" s="69"/>
      <c r="F183" s="66"/>
      <c r="G183" s="65"/>
      <c r="H183" s="66"/>
      <c r="I183" s="65"/>
      <c r="J183" s="66"/>
      <c r="K183" s="65"/>
      <c r="L183" s="66"/>
      <c r="M183" s="65"/>
      <c r="N183" s="66"/>
      <c r="O183" s="65"/>
      <c r="P183" s="66"/>
      <c r="Q183" s="65"/>
      <c r="R183" s="68"/>
    </row>
    <row r="184" spans="1:18" ht="15">
      <c r="A184" s="2" t="s">
        <v>15</v>
      </c>
      <c r="C184" s="21" t="s">
        <v>151</v>
      </c>
      <c r="D184" s="22" t="s">
        <v>172</v>
      </c>
      <c r="E184" s="69"/>
      <c r="F184" s="66"/>
      <c r="G184" s="65"/>
      <c r="H184" s="66"/>
      <c r="I184" s="65"/>
      <c r="J184" s="66"/>
      <c r="K184" s="65"/>
      <c r="L184" s="66"/>
      <c r="M184" s="65"/>
      <c r="N184" s="66"/>
      <c r="O184" s="65"/>
      <c r="P184" s="66"/>
      <c r="Q184" s="65"/>
      <c r="R184" s="68"/>
    </row>
    <row r="185" spans="1:18">
      <c r="B185" s="3" t="s">
        <v>14</v>
      </c>
      <c r="C185" s="3" t="s">
        <v>12</v>
      </c>
      <c r="D185" s="5" t="s">
        <v>13</v>
      </c>
      <c r="E185" s="69"/>
      <c r="F185" s="66"/>
      <c r="G185" s="65"/>
      <c r="H185" s="66"/>
      <c r="I185" s="65"/>
      <c r="J185" s="66"/>
      <c r="K185" s="65"/>
      <c r="L185" s="66"/>
      <c r="M185" s="65"/>
      <c r="N185" s="66"/>
      <c r="O185" s="65"/>
      <c r="P185" s="66"/>
      <c r="Q185" s="65"/>
      <c r="R185" s="68"/>
    </row>
    <row r="186" spans="1:18">
      <c r="A186" s="2">
        <v>1</v>
      </c>
      <c r="B186" s="23">
        <v>4</v>
      </c>
      <c r="C186" s="2">
        <v>6622369034</v>
      </c>
      <c r="D186" s="4" t="s">
        <v>146</v>
      </c>
      <c r="E186" s="69"/>
      <c r="F186" s="66"/>
      <c r="G186" s="65"/>
      <c r="H186" s="66"/>
      <c r="I186" s="65"/>
      <c r="J186" s="66"/>
      <c r="K186" s="65"/>
      <c r="L186" s="66"/>
      <c r="M186" s="65"/>
      <c r="N186" s="66"/>
      <c r="O186" s="65"/>
      <c r="P186" s="66"/>
      <c r="Q186" s="65"/>
      <c r="R186" s="68"/>
    </row>
    <row r="187" spans="1:18">
      <c r="A187" s="2">
        <f>A186+1</f>
        <v>2</v>
      </c>
      <c r="B187" s="23">
        <v>4</v>
      </c>
      <c r="C187" s="2">
        <v>6819447175</v>
      </c>
      <c r="D187" s="4" t="s">
        <v>147</v>
      </c>
      <c r="E187" s="69"/>
      <c r="F187" s="66"/>
      <c r="G187" s="65"/>
      <c r="H187" s="66"/>
      <c r="I187" s="65"/>
      <c r="J187" s="66"/>
      <c r="K187" s="65"/>
      <c r="L187" s="66"/>
      <c r="M187" s="65"/>
      <c r="N187" s="66"/>
      <c r="O187" s="65"/>
      <c r="P187" s="66"/>
      <c r="Q187" s="65"/>
      <c r="R187" s="68"/>
    </row>
    <row r="188" spans="1:18">
      <c r="A188" s="2">
        <f t="shared" ref="A188:A191" si="11">A187+1</f>
        <v>3</v>
      </c>
      <c r="B188" s="23">
        <v>4</v>
      </c>
      <c r="C188" s="2">
        <v>6817460908</v>
      </c>
      <c r="D188" s="4" t="s">
        <v>148</v>
      </c>
      <c r="E188" s="69"/>
      <c r="F188" s="66"/>
      <c r="G188" s="65"/>
      <c r="H188" s="66"/>
      <c r="I188" s="65"/>
      <c r="J188" s="66"/>
      <c r="K188" s="65"/>
      <c r="L188" s="66"/>
      <c r="M188" s="65"/>
      <c r="N188" s="66"/>
      <c r="O188" s="65"/>
      <c r="P188" s="66"/>
      <c r="Q188" s="65"/>
      <c r="R188" s="68"/>
    </row>
    <row r="189" spans="1:18">
      <c r="A189" s="2">
        <f t="shared" si="11"/>
        <v>4</v>
      </c>
      <c r="B189" s="23">
        <v>4</v>
      </c>
      <c r="C189" s="2">
        <v>6450320718</v>
      </c>
      <c r="D189" s="4" t="s">
        <v>149</v>
      </c>
      <c r="E189" s="69"/>
      <c r="F189" s="66"/>
      <c r="G189" s="65"/>
      <c r="H189" s="66"/>
      <c r="I189" s="65"/>
      <c r="J189" s="66"/>
      <c r="K189" s="65"/>
      <c r="L189" s="66"/>
      <c r="M189" s="65"/>
      <c r="N189" s="66"/>
      <c r="O189" s="65"/>
      <c r="P189" s="66"/>
      <c r="Q189" s="65"/>
      <c r="R189" s="68"/>
    </row>
    <row r="190" spans="1:18">
      <c r="A190" s="2">
        <f t="shared" si="11"/>
        <v>5</v>
      </c>
      <c r="B190" s="23">
        <v>4</v>
      </c>
      <c r="C190" s="2">
        <v>6659420029</v>
      </c>
      <c r="D190" s="4" t="s">
        <v>150</v>
      </c>
      <c r="E190" s="69"/>
      <c r="F190" s="66"/>
      <c r="G190" s="65"/>
      <c r="H190" s="66"/>
      <c r="I190" s="65"/>
      <c r="J190" s="66"/>
      <c r="K190" s="65"/>
      <c r="L190" s="66"/>
      <c r="M190" s="65"/>
      <c r="N190" s="66"/>
      <c r="O190" s="65"/>
      <c r="P190" s="66"/>
      <c r="Q190" s="65"/>
      <c r="R190" s="68"/>
    </row>
    <row r="191" spans="1:18">
      <c r="A191" s="2">
        <f t="shared" si="11"/>
        <v>6</v>
      </c>
      <c r="B191" s="23">
        <v>4</v>
      </c>
      <c r="C191" s="2">
        <v>6450321324</v>
      </c>
      <c r="D191" s="17" t="s">
        <v>151</v>
      </c>
      <c r="E191" s="69"/>
      <c r="F191" s="66"/>
      <c r="G191" s="65"/>
      <c r="H191" s="66"/>
      <c r="I191" s="65"/>
      <c r="J191" s="66"/>
      <c r="K191" s="65"/>
      <c r="L191" s="66"/>
      <c r="M191" s="65"/>
      <c r="N191" s="66"/>
      <c r="O191" s="65"/>
      <c r="P191" s="66"/>
      <c r="Q191" s="65"/>
      <c r="R191" s="68"/>
    </row>
    <row r="192" spans="1:18">
      <c r="E192" s="69"/>
      <c r="F192" s="66"/>
      <c r="G192" s="65"/>
      <c r="H192" s="66"/>
      <c r="I192" s="65"/>
      <c r="J192" s="66"/>
      <c r="K192" s="65"/>
      <c r="L192" s="66"/>
      <c r="M192" s="65"/>
      <c r="N192" s="66"/>
      <c r="O192" s="65"/>
      <c r="P192" s="66"/>
      <c r="Q192" s="65"/>
      <c r="R192" s="68"/>
    </row>
    <row r="193" spans="1:19">
      <c r="A193" s="2">
        <f>A183+A200</f>
        <v>121</v>
      </c>
      <c r="B193" s="2">
        <f>A200</f>
        <v>5</v>
      </c>
      <c r="C193" s="3" t="s">
        <v>152</v>
      </c>
      <c r="E193" s="69"/>
      <c r="F193" s="66"/>
      <c r="G193" s="65"/>
      <c r="H193" s="66"/>
      <c r="I193" s="65"/>
      <c r="J193" s="66"/>
      <c r="K193" s="65"/>
      <c r="L193" s="66"/>
      <c r="M193" s="65"/>
      <c r="N193" s="66"/>
      <c r="O193" s="65"/>
      <c r="P193" s="66"/>
      <c r="Q193" s="65"/>
      <c r="R193" s="68"/>
    </row>
    <row r="194" spans="1:19" ht="15">
      <c r="A194" s="2" t="s">
        <v>15</v>
      </c>
      <c r="C194" s="21" t="s">
        <v>157</v>
      </c>
      <c r="D194" s="22" t="s">
        <v>173</v>
      </c>
      <c r="E194" s="69"/>
      <c r="F194" s="66"/>
      <c r="G194" s="65"/>
      <c r="H194" s="66"/>
      <c r="I194" s="65"/>
      <c r="J194" s="66"/>
      <c r="K194" s="65"/>
      <c r="L194" s="66"/>
      <c r="M194" s="65"/>
      <c r="N194" s="66"/>
      <c r="O194" s="65"/>
      <c r="P194" s="66"/>
      <c r="Q194" s="65"/>
      <c r="R194" s="68"/>
    </row>
    <row r="195" spans="1:19">
      <c r="B195" s="3" t="s">
        <v>14</v>
      </c>
      <c r="C195" s="3" t="s">
        <v>12</v>
      </c>
      <c r="D195" s="5" t="s">
        <v>13</v>
      </c>
      <c r="E195" s="69"/>
      <c r="F195" s="66"/>
      <c r="G195" s="65"/>
      <c r="H195" s="66"/>
      <c r="I195" s="65"/>
      <c r="J195" s="66"/>
      <c r="K195" s="65"/>
      <c r="L195" s="66"/>
      <c r="M195" s="65"/>
      <c r="N195" s="66"/>
      <c r="O195" s="65"/>
      <c r="P195" s="66"/>
      <c r="Q195" s="65"/>
      <c r="R195" s="68"/>
    </row>
    <row r="196" spans="1:19">
      <c r="A196" s="2">
        <v>1</v>
      </c>
      <c r="B196" s="23">
        <v>4</v>
      </c>
      <c r="C196" s="2">
        <v>6453310593</v>
      </c>
      <c r="D196" s="4" t="s">
        <v>153</v>
      </c>
      <c r="E196" s="69"/>
      <c r="F196" s="66"/>
      <c r="G196" s="65"/>
      <c r="H196" s="66"/>
      <c r="I196" s="65"/>
      <c r="J196" s="66"/>
      <c r="K196" s="65"/>
      <c r="L196" s="66"/>
      <c r="M196" s="65"/>
      <c r="N196" s="66"/>
      <c r="O196" s="65"/>
      <c r="P196" s="66"/>
      <c r="Q196" s="65"/>
      <c r="R196" s="68"/>
    </row>
    <row r="197" spans="1:19">
      <c r="A197" s="2">
        <f>A196+1</f>
        <v>2</v>
      </c>
      <c r="B197" s="23">
        <v>4</v>
      </c>
      <c r="C197" s="2">
        <v>6819453856</v>
      </c>
      <c r="D197" s="4" t="s">
        <v>154</v>
      </c>
      <c r="E197" s="69"/>
      <c r="F197" s="66"/>
      <c r="G197" s="65"/>
      <c r="H197" s="66"/>
      <c r="I197" s="65"/>
      <c r="J197" s="66"/>
      <c r="K197" s="65"/>
      <c r="L197" s="66"/>
      <c r="M197" s="65"/>
      <c r="N197" s="66"/>
      <c r="O197" s="65"/>
      <c r="P197" s="66"/>
      <c r="Q197" s="65"/>
      <c r="R197" s="68"/>
    </row>
    <row r="198" spans="1:19">
      <c r="A198" s="2">
        <f t="shared" ref="A198:A200" si="12">A197+1</f>
        <v>3</v>
      </c>
      <c r="B198" s="23">
        <v>4</v>
      </c>
      <c r="C198" s="2">
        <v>6662433685</v>
      </c>
      <c r="D198" s="4" t="s">
        <v>155</v>
      </c>
      <c r="E198" s="69"/>
      <c r="F198" s="66"/>
      <c r="G198" s="65"/>
      <c r="H198" s="66"/>
      <c r="I198" s="65"/>
      <c r="J198" s="66"/>
      <c r="K198" s="65"/>
      <c r="L198" s="66"/>
      <c r="M198" s="65"/>
      <c r="N198" s="66"/>
      <c r="O198" s="65"/>
      <c r="P198" s="66"/>
      <c r="Q198" s="65"/>
      <c r="R198" s="68"/>
    </row>
    <row r="199" spans="1:19">
      <c r="A199" s="2">
        <f t="shared" si="12"/>
        <v>4</v>
      </c>
      <c r="B199" s="23">
        <v>4</v>
      </c>
      <c r="C199" s="2">
        <v>6247211035</v>
      </c>
      <c r="D199" s="4" t="s">
        <v>156</v>
      </c>
      <c r="E199" s="69"/>
      <c r="F199" s="66"/>
      <c r="G199" s="65"/>
      <c r="H199" s="66"/>
      <c r="I199" s="65"/>
      <c r="J199" s="66"/>
      <c r="K199" s="65"/>
      <c r="L199" s="66"/>
      <c r="M199" s="65"/>
      <c r="N199" s="66"/>
      <c r="O199" s="65"/>
      <c r="P199" s="66"/>
      <c r="Q199" s="65"/>
      <c r="R199" s="68"/>
    </row>
    <row r="200" spans="1:19" ht="13.5" thickBot="1">
      <c r="A200" s="2">
        <f t="shared" si="12"/>
        <v>5</v>
      </c>
      <c r="B200" s="23">
        <v>4</v>
      </c>
      <c r="C200" s="2">
        <v>6422243752</v>
      </c>
      <c r="D200" s="4" t="s">
        <v>157</v>
      </c>
      <c r="E200" s="70"/>
      <c r="F200" s="71"/>
      <c r="G200" s="72"/>
      <c r="H200" s="71"/>
      <c r="I200" s="72"/>
      <c r="J200" s="71"/>
      <c r="K200" s="72"/>
      <c r="L200" s="71"/>
      <c r="M200" s="72"/>
      <c r="N200" s="71"/>
      <c r="O200" s="72"/>
      <c r="P200" s="71"/>
      <c r="Q200" s="72"/>
      <c r="R200" s="73"/>
    </row>
    <row r="201" spans="1:19" ht="13.5" thickBot="1">
      <c r="B201" s="23"/>
    </row>
    <row r="202" spans="1:19" s="26" customFormat="1">
      <c r="A202" s="3"/>
      <c r="B202" s="3"/>
      <c r="C202" s="3"/>
      <c r="E202" s="3" t="str">
        <f t="shared" ref="E202:F204" si="13">E11</f>
        <v>Grupos</v>
      </c>
      <c r="F202" s="3" t="str">
        <f t="shared" si="13"/>
        <v>Grupos</v>
      </c>
      <c r="G202" s="3" t="str">
        <f t="shared" ref="G202:R202" si="14">G11</f>
        <v>Grupos</v>
      </c>
      <c r="H202" s="3" t="str">
        <f t="shared" si="14"/>
        <v>Grupos</v>
      </c>
      <c r="I202" s="3" t="str">
        <f t="shared" si="14"/>
        <v>Grupos</v>
      </c>
      <c r="J202" s="3" t="str">
        <f t="shared" si="14"/>
        <v>Grupos</v>
      </c>
      <c r="K202" s="3" t="str">
        <f t="shared" si="14"/>
        <v>Grupos</v>
      </c>
      <c r="L202" s="3" t="str">
        <f t="shared" si="14"/>
        <v>Grupos</v>
      </c>
      <c r="M202" s="3" t="str">
        <f t="shared" si="14"/>
        <v>Grupos</v>
      </c>
      <c r="N202" s="3" t="str">
        <f t="shared" si="14"/>
        <v>Grupos</v>
      </c>
      <c r="O202" s="3" t="str">
        <f t="shared" si="14"/>
        <v>Grupos</v>
      </c>
      <c r="P202" s="3" t="str">
        <f t="shared" si="14"/>
        <v>Grupos</v>
      </c>
      <c r="Q202" s="42" t="str">
        <f t="shared" si="14"/>
        <v>Grupos</v>
      </c>
      <c r="R202" s="43" t="str">
        <f t="shared" si="14"/>
        <v>Grupos</v>
      </c>
      <c r="S202" s="3"/>
    </row>
    <row r="203" spans="1:19">
      <c r="D203" s="2"/>
      <c r="E203" s="2" t="str">
        <f t="shared" si="13"/>
        <v>1 a 8</v>
      </c>
      <c r="F203" s="2" t="str">
        <f t="shared" si="13"/>
        <v>9 a 17</v>
      </c>
      <c r="G203" s="2" t="str">
        <f t="shared" ref="G203:R203" si="15">G12</f>
        <v>1 a 8</v>
      </c>
      <c r="H203" s="2" t="str">
        <f t="shared" si="15"/>
        <v>9 a 17</v>
      </c>
      <c r="I203" s="2" t="str">
        <f t="shared" si="15"/>
        <v>1 a 8</v>
      </c>
      <c r="J203" s="2" t="str">
        <f t="shared" si="15"/>
        <v>9 a 17</v>
      </c>
      <c r="K203" s="2" t="str">
        <f t="shared" si="15"/>
        <v>1 a 8</v>
      </c>
      <c r="L203" s="2" t="str">
        <f t="shared" si="15"/>
        <v>9 a 17</v>
      </c>
      <c r="M203" s="2" t="str">
        <f t="shared" si="15"/>
        <v>1 a 8</v>
      </c>
      <c r="N203" s="2" t="str">
        <f t="shared" si="15"/>
        <v>9 a 17</v>
      </c>
      <c r="O203" s="2" t="str">
        <f t="shared" si="15"/>
        <v>1 a 8</v>
      </c>
      <c r="P203" s="2" t="str">
        <f t="shared" si="15"/>
        <v>9 a 17</v>
      </c>
      <c r="Q203" s="44" t="str">
        <f t="shared" si="15"/>
        <v>1 a 8</v>
      </c>
      <c r="R203" s="45" t="str">
        <f t="shared" si="15"/>
        <v>9 a 17</v>
      </c>
      <c r="S203" s="2"/>
    </row>
    <row r="204" spans="1:19" ht="13.5" thickBot="1">
      <c r="E204" s="40">
        <f t="shared" si="13"/>
        <v>41877</v>
      </c>
      <c r="F204" s="40">
        <f t="shared" si="13"/>
        <v>41884</v>
      </c>
      <c r="G204" s="40">
        <f t="shared" ref="G204:R204" si="16">G13</f>
        <v>41891</v>
      </c>
      <c r="H204" s="40">
        <f t="shared" si="16"/>
        <v>41898</v>
      </c>
      <c r="I204" s="40">
        <f t="shared" si="16"/>
        <v>41905</v>
      </c>
      <c r="J204" s="40">
        <f t="shared" si="16"/>
        <v>41912</v>
      </c>
      <c r="K204" s="40">
        <f t="shared" si="16"/>
        <v>41919</v>
      </c>
      <c r="L204" s="40">
        <f t="shared" si="16"/>
        <v>41926</v>
      </c>
      <c r="M204" s="40">
        <f t="shared" si="16"/>
        <v>41933</v>
      </c>
      <c r="N204" s="40">
        <f t="shared" si="16"/>
        <v>41940</v>
      </c>
      <c r="O204" s="40">
        <f t="shared" si="16"/>
        <v>41947</v>
      </c>
      <c r="P204" s="40">
        <f t="shared" si="16"/>
        <v>41954</v>
      </c>
      <c r="Q204" s="46">
        <f t="shared" si="16"/>
        <v>41961</v>
      </c>
      <c r="R204" s="47">
        <f t="shared" si="16"/>
        <v>41968</v>
      </c>
      <c r="S204" s="40"/>
    </row>
  </sheetData>
  <sortState ref="C13:E21">
    <sortCondition ref="E13:E21"/>
  </sortState>
  <hyperlinks>
    <hyperlink ref="D22" r:id="rId1" display="tel:6823478084"/>
    <hyperlink ref="D16" r:id="rId2" display="tel:7626711196"/>
    <hyperlink ref="D17" r:id="rId3" display="tel:8044765727"/>
    <hyperlink ref="D19" r:id="rId4" display="tel:7092568045"/>
    <hyperlink ref="D20" r:id="rId5" display="tel:7626704333"/>
    <hyperlink ref="D21" r:id="rId6" display="tel:7632735739"/>
    <hyperlink ref="C14" r:id="rId7" display="tel:7376577454"/>
    <hyperlink ref="D14" r:id="rId8" display="tel:7376577454"/>
    <hyperlink ref="D26" r:id="rId9"/>
    <hyperlink ref="D42" r:id="rId10"/>
    <hyperlink ref="D53" r:id="rId11"/>
    <hyperlink ref="D12" r:id="rId12" display="mailto:diass2004@ig.com.br"/>
    <hyperlink ref="C12" r:id="rId13" display="tel:6823478084"/>
    <hyperlink ref="D64" r:id="rId14"/>
    <hyperlink ref="D74" r:id="rId15"/>
    <hyperlink ref="D85" r:id="rId16"/>
    <hyperlink ref="D97" r:id="rId17"/>
    <hyperlink ref="D109" r:id="rId18"/>
    <hyperlink ref="D120" r:id="rId19"/>
    <hyperlink ref="D130" r:id="rId20"/>
    <hyperlink ref="D138" r:id="rId21"/>
    <hyperlink ref="D147" r:id="rId22"/>
    <hyperlink ref="D161" r:id="rId23"/>
    <hyperlink ref="D172" r:id="rId24"/>
    <hyperlink ref="D184" r:id="rId25"/>
    <hyperlink ref="D194" r:id="rId26"/>
    <hyperlink ref="D146" r:id="rId27"/>
    <hyperlink ref="D73" r:id="rId28"/>
    <hyperlink ref="D96" r:id="rId29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>
  <dimension ref="A9:C28"/>
  <sheetViews>
    <sheetView tabSelected="1" topLeftCell="A7" workbookViewId="0">
      <selection activeCell="F16" sqref="F16"/>
    </sheetView>
  </sheetViews>
  <sheetFormatPr defaultRowHeight="12.75"/>
  <cols>
    <col min="1" max="1" width="9.140625" style="25"/>
    <col min="2" max="2" width="37.85546875" style="32" customWidth="1"/>
    <col min="3" max="3" width="35.42578125" style="32" customWidth="1"/>
    <col min="4" max="16384" width="9.140625" style="24"/>
  </cols>
  <sheetData>
    <row r="9" spans="1:3">
      <c r="A9" s="25" t="s">
        <v>174</v>
      </c>
      <c r="B9" s="25" t="s">
        <v>175</v>
      </c>
      <c r="C9" s="25" t="s">
        <v>176</v>
      </c>
    </row>
    <row r="10" spans="1:3">
      <c r="A10" s="25">
        <v>1</v>
      </c>
      <c r="B10" s="33" t="s">
        <v>1</v>
      </c>
      <c r="C10" s="27" t="s">
        <v>16</v>
      </c>
    </row>
    <row r="11" spans="1:3" ht="15">
      <c r="A11" s="25">
        <v>2</v>
      </c>
      <c r="B11" s="34" t="s">
        <v>30</v>
      </c>
      <c r="C11" s="28" t="s">
        <v>41</v>
      </c>
    </row>
    <row r="12" spans="1:3">
      <c r="A12" s="25">
        <v>3</v>
      </c>
      <c r="B12" s="34" t="s">
        <v>46</v>
      </c>
      <c r="C12" s="29" t="s">
        <v>158</v>
      </c>
    </row>
    <row r="13" spans="1:3">
      <c r="A13" s="25">
        <v>4</v>
      </c>
      <c r="B13" s="34" t="s">
        <v>59</v>
      </c>
      <c r="C13" s="30" t="s">
        <v>159</v>
      </c>
    </row>
    <row r="14" spans="1:3" ht="15">
      <c r="A14" s="25">
        <v>5</v>
      </c>
      <c r="B14" s="34" t="s">
        <v>177</v>
      </c>
      <c r="C14" s="31" t="s">
        <v>160</v>
      </c>
    </row>
    <row r="15" spans="1:3" ht="15">
      <c r="A15" s="25">
        <v>6</v>
      </c>
      <c r="B15" s="34" t="s">
        <v>178</v>
      </c>
      <c r="C15" s="31" t="s">
        <v>161</v>
      </c>
    </row>
    <row r="16" spans="1:3" ht="15">
      <c r="B16" s="34"/>
      <c r="C16" s="22" t="s">
        <v>193</v>
      </c>
    </row>
    <row r="17" spans="1:3" ht="15">
      <c r="A17" s="25">
        <v>7</v>
      </c>
      <c r="B17" s="34" t="s">
        <v>82</v>
      </c>
      <c r="C17" s="31" t="s">
        <v>162</v>
      </c>
    </row>
    <row r="18" spans="1:3" ht="15">
      <c r="A18" s="25">
        <v>8</v>
      </c>
      <c r="B18" s="34" t="s">
        <v>91</v>
      </c>
      <c r="C18" s="31" t="s">
        <v>163</v>
      </c>
    </row>
    <row r="19" spans="1:3" ht="15">
      <c r="B19" s="34"/>
      <c r="C19" s="22" t="s">
        <v>194</v>
      </c>
    </row>
    <row r="20" spans="1:3" ht="15">
      <c r="A20" s="25">
        <v>9</v>
      </c>
      <c r="B20" s="34" t="s">
        <v>98</v>
      </c>
      <c r="C20" s="31" t="s">
        <v>164</v>
      </c>
    </row>
    <row r="21" spans="1:3" ht="15">
      <c r="A21" s="25">
        <v>10</v>
      </c>
      <c r="B21" s="34" t="s">
        <v>179</v>
      </c>
      <c r="C21" s="31" t="s">
        <v>165</v>
      </c>
    </row>
    <row r="22" spans="1:3" ht="15">
      <c r="A22" s="25">
        <v>11</v>
      </c>
      <c r="B22" s="34" t="s">
        <v>180</v>
      </c>
      <c r="C22" s="31" t="s">
        <v>166</v>
      </c>
    </row>
    <row r="23" spans="1:3" ht="15">
      <c r="A23" s="25">
        <v>12</v>
      </c>
      <c r="B23" s="34" t="s">
        <v>181</v>
      </c>
      <c r="C23" s="22" t="s">
        <v>167</v>
      </c>
    </row>
    <row r="24" spans="1:3" ht="15">
      <c r="A24" s="25">
        <v>13</v>
      </c>
      <c r="B24" s="34" t="s">
        <v>126</v>
      </c>
      <c r="C24" s="22" t="s">
        <v>168</v>
      </c>
    </row>
    <row r="25" spans="1:3" ht="15">
      <c r="A25" s="25">
        <v>14</v>
      </c>
      <c r="B25" s="21" t="s">
        <v>169</v>
      </c>
      <c r="C25" s="22" t="s">
        <v>170</v>
      </c>
    </row>
    <row r="26" spans="1:3" ht="15">
      <c r="A26" s="25">
        <v>15</v>
      </c>
      <c r="B26" s="34" t="s">
        <v>182</v>
      </c>
      <c r="C26" s="22" t="s">
        <v>171</v>
      </c>
    </row>
    <row r="27" spans="1:3" ht="15">
      <c r="A27" s="25">
        <v>16</v>
      </c>
      <c r="B27" s="34" t="s">
        <v>151</v>
      </c>
      <c r="C27" s="22" t="s">
        <v>172</v>
      </c>
    </row>
    <row r="28" spans="1:3" ht="15">
      <c r="A28" s="25">
        <v>17</v>
      </c>
      <c r="B28" s="34" t="s">
        <v>157</v>
      </c>
      <c r="C28" s="22" t="s">
        <v>173</v>
      </c>
    </row>
  </sheetData>
  <hyperlinks>
    <hyperlink ref="C10" r:id="rId1" display="mailto:diass2004@ig.com.br"/>
    <hyperlink ref="B10" r:id="rId2" display="tel:6823478084"/>
    <hyperlink ref="C11" r:id="rId3"/>
    <hyperlink ref="C12" r:id="rId4"/>
    <hyperlink ref="C13" r:id="rId5"/>
    <hyperlink ref="C14" r:id="rId6"/>
    <hyperlink ref="C15" r:id="rId7"/>
    <hyperlink ref="C17" r:id="rId8"/>
    <hyperlink ref="C18" r:id="rId9"/>
    <hyperlink ref="C20" r:id="rId10"/>
    <hyperlink ref="C21" r:id="rId11"/>
    <hyperlink ref="C22" r:id="rId12"/>
    <hyperlink ref="C23" r:id="rId13"/>
    <hyperlink ref="C24" r:id="rId14"/>
    <hyperlink ref="C25" r:id="rId15"/>
    <hyperlink ref="C26" r:id="rId16"/>
    <hyperlink ref="C27" r:id="rId17"/>
    <hyperlink ref="C28" r:id="rId18"/>
    <hyperlink ref="C19" r:id="rId19"/>
    <hyperlink ref="C16" r:id="rId20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Grupos</vt:lpstr>
      <vt:lpstr>Representantes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2014-08-15T18:22:37Z</dcterms:created>
  <dcterms:modified xsi:type="dcterms:W3CDTF">2014-08-27T12:44:28Z</dcterms:modified>
</cp:coreProperties>
</file>